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xr:revisionPtr revIDLastSave="0" documentId="13_ncr:1_{17A21184-81DF-451B-AFBA-BCA69FA84A19}" xr6:coauthVersionLast="47" xr6:coauthVersionMax="47" xr10:uidLastSave="{00000000-0000-0000-0000-000000000000}"/>
  <bookViews>
    <workbookView xWindow="-90" yWindow="-90" windowWidth="19380" windowHeight="10260" firstSheet="7" activeTab="9" xr2:uid="{00000000-000D-0000-FFFF-FFFF00000000}"/>
  </bookViews>
  <sheets>
    <sheet name="全事故（２月中）" sheetId="2" r:id="rId1"/>
    <sheet name="全事故（２月末）" sheetId="1" r:id="rId2"/>
    <sheet name="高齢者関連（２月中）" sheetId="4" r:id="rId3"/>
    <sheet name="高齢者関連（２月末）" sheetId="3" r:id="rId4"/>
    <sheet name="こども関連（２月中）" sheetId="5" r:id="rId5"/>
    <sheet name="こども関連（２月末）" sheetId="6" r:id="rId6"/>
    <sheet name="自転車関連（２月中）" sheetId="7" r:id="rId7"/>
    <sheet name="自転車関連（２月末）" sheetId="8" r:id="rId8"/>
    <sheet name="歩行者関連（２月中）" sheetId="9" r:id="rId9"/>
    <sheet name="歩行者関連（２月末）" sheetId="10" r:id="rId10"/>
  </sheets>
  <definedNames>
    <definedName name="_xlnm.Print_Area" localSheetId="4">'こども関連（２月中）'!$A$5:$W$97</definedName>
    <definedName name="_xlnm.Print_Area" localSheetId="5">'こども関連（２月末）'!$A$5:$W$97</definedName>
    <definedName name="_xlnm.Print_Area" localSheetId="2">'高齢者関連（２月中）'!$A$5:$W$97</definedName>
    <definedName name="_xlnm.Print_Area" localSheetId="3">'高齢者関連（２月末）'!$A$5:$W$97</definedName>
    <definedName name="_xlnm.Print_Area" localSheetId="6">'自転車関連（２月中）'!$A$5:$W$97</definedName>
    <definedName name="_xlnm.Print_Area" localSheetId="7">'自転車関連（２月末）'!$A$5:$W$97</definedName>
    <definedName name="_xlnm.Print_Area" localSheetId="0">'全事故（２月中）'!$A$5:$W$97</definedName>
    <definedName name="_xlnm.Print_Area" localSheetId="1">'全事故（２月末）'!$A$5:$W$97</definedName>
    <definedName name="_xlnm.Print_Area" localSheetId="8">'歩行者関連（２月中）'!$A$5:$W$97</definedName>
    <definedName name="_xlnm.Print_Area" localSheetId="9">'歩行者関連（２月末）'!$A$5:$W$97</definedName>
    <definedName name="_xlnm.Print_Titles" localSheetId="4">'こども関連（２月中）'!$1:$4</definedName>
    <definedName name="_xlnm.Print_Titles" localSheetId="5">'こども関連（２月末）'!$1:$4</definedName>
    <definedName name="_xlnm.Print_Titles" localSheetId="2">'高齢者関連（２月中）'!$1:$4</definedName>
    <definedName name="_xlnm.Print_Titles" localSheetId="3">'高齢者関連（２月末）'!$1:$4</definedName>
    <definedName name="_xlnm.Print_Titles" localSheetId="6">'自転車関連（２月中）'!$1:$4</definedName>
    <definedName name="_xlnm.Print_Titles" localSheetId="7">'自転車関連（２月末）'!$1:$4</definedName>
    <definedName name="_xlnm.Print_Titles" localSheetId="0">'全事故（２月中）'!$1:$4</definedName>
    <definedName name="_xlnm.Print_Titles" localSheetId="1">'全事故（２月末）'!$1:$4</definedName>
    <definedName name="_xlnm.Print_Titles" localSheetId="8">'歩行者関連（２月中）'!$1:$4</definedName>
    <definedName name="_xlnm.Print_Titles" localSheetId="9">'歩行者関連（２月末）'!$1:$4</definedName>
    <definedName name="市町村ＩＤ" localSheetId="4">#REF!</definedName>
    <definedName name="市町村ＩＤ" localSheetId="5">#REF!</definedName>
    <definedName name="市町村ＩＤ" localSheetId="2">#REF!</definedName>
    <definedName name="市町村ＩＤ" localSheetId="3">#REF!</definedName>
    <definedName name="市町村ＩＤ" localSheetId="6">#REF!</definedName>
    <definedName name="市町村ＩＤ" localSheetId="7">#REF!</definedName>
    <definedName name="市町村ＩＤ" localSheetId="8">#REF!</definedName>
    <definedName name="市町村ＩＤ" localSheetId="9">#REF!</definedName>
    <definedName name="市町村ＩＤ">#REF!</definedName>
    <definedName name="所属ＩＤ" localSheetId="4">#REF!</definedName>
    <definedName name="所属ＩＤ" localSheetId="5">#REF!</definedName>
    <definedName name="所属ＩＤ" localSheetId="2">#REF!</definedName>
    <definedName name="所属ＩＤ" localSheetId="3">#REF!</definedName>
    <definedName name="所属ＩＤ" localSheetId="6">#REF!</definedName>
    <definedName name="所属ＩＤ" localSheetId="7">#REF!</definedName>
    <definedName name="所属ＩＤ" localSheetId="8">#REF!</definedName>
    <definedName name="所属ＩＤ" localSheetId="9">#REF!</definedName>
    <definedName name="所属ＩＤ">#REF!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0" l="1"/>
  <c r="F6" i="10"/>
  <c r="G6" i="10" s="1"/>
  <c r="P6" i="10"/>
  <c r="Q6" i="10"/>
  <c r="R6" i="10"/>
  <c r="S6" i="10" s="1"/>
  <c r="M8" i="10"/>
  <c r="U8" i="10"/>
  <c r="U7" i="10" s="1"/>
  <c r="H9" i="10"/>
  <c r="I9" i="10"/>
  <c r="I8" i="10" s="1"/>
  <c r="I7" i="10" s="1"/>
  <c r="J9" i="10"/>
  <c r="K9" i="10"/>
  <c r="K8" i="10" s="1"/>
  <c r="K7" i="10" s="1"/>
  <c r="L9" i="10"/>
  <c r="M9" i="10"/>
  <c r="N9" i="10"/>
  <c r="P9" i="10" s="1"/>
  <c r="O9" i="10"/>
  <c r="O8" i="10" s="1"/>
  <c r="O7" i="10" s="1"/>
  <c r="T9" i="10"/>
  <c r="U9" i="10"/>
  <c r="V9" i="10"/>
  <c r="W9" i="10"/>
  <c r="W8" i="10" s="1"/>
  <c r="W7" i="10" s="1"/>
  <c r="E10" i="10"/>
  <c r="F10" i="10"/>
  <c r="G10" i="10"/>
  <c r="P10" i="10"/>
  <c r="Q10" i="10"/>
  <c r="R10" i="10"/>
  <c r="S10" i="10"/>
  <c r="E11" i="10"/>
  <c r="F11" i="10"/>
  <c r="G11" i="10" s="1"/>
  <c r="P11" i="10"/>
  <c r="Q11" i="10"/>
  <c r="R11" i="10"/>
  <c r="S11" i="10" s="1"/>
  <c r="E12" i="10"/>
  <c r="F12" i="10"/>
  <c r="G12" i="10"/>
  <c r="P12" i="10"/>
  <c r="Q12" i="10"/>
  <c r="R12" i="10"/>
  <c r="S12" i="10"/>
  <c r="E13" i="10"/>
  <c r="F13" i="10"/>
  <c r="G13" i="10" s="1"/>
  <c r="P13" i="10"/>
  <c r="Q13" i="10"/>
  <c r="R13" i="10"/>
  <c r="S13" i="10" s="1"/>
  <c r="E14" i="10"/>
  <c r="F14" i="10"/>
  <c r="G14" i="10"/>
  <c r="P14" i="10"/>
  <c r="Q14" i="10"/>
  <c r="R14" i="10"/>
  <c r="S14" i="10"/>
  <c r="E15" i="10"/>
  <c r="F15" i="10"/>
  <c r="G15" i="10" s="1"/>
  <c r="P15" i="10"/>
  <c r="Q15" i="10"/>
  <c r="R15" i="10"/>
  <c r="S15" i="10" s="1"/>
  <c r="E16" i="10"/>
  <c r="F16" i="10"/>
  <c r="G16" i="10"/>
  <c r="P16" i="10"/>
  <c r="Q16" i="10"/>
  <c r="R16" i="10"/>
  <c r="S16" i="10"/>
  <c r="H17" i="10"/>
  <c r="I17" i="10"/>
  <c r="J17" i="10"/>
  <c r="K17" i="10"/>
  <c r="L17" i="10"/>
  <c r="M17" i="10"/>
  <c r="N17" i="10"/>
  <c r="P17" i="10" s="1"/>
  <c r="O17" i="10"/>
  <c r="T17" i="10"/>
  <c r="U17" i="10"/>
  <c r="V17" i="10"/>
  <c r="W17" i="10"/>
  <c r="E18" i="10"/>
  <c r="F18" i="10"/>
  <c r="F17" i="10" s="1"/>
  <c r="G18" i="10"/>
  <c r="P18" i="10"/>
  <c r="Q18" i="10"/>
  <c r="R18" i="10"/>
  <c r="S18" i="10" s="1"/>
  <c r="E19" i="10"/>
  <c r="F19" i="10"/>
  <c r="G19" i="10" s="1"/>
  <c r="P19" i="10"/>
  <c r="Q19" i="10"/>
  <c r="R19" i="10"/>
  <c r="S19" i="10" s="1"/>
  <c r="E20" i="10"/>
  <c r="F20" i="10"/>
  <c r="G20" i="10"/>
  <c r="P20" i="10"/>
  <c r="Q20" i="10"/>
  <c r="R20" i="10"/>
  <c r="S20" i="10" s="1"/>
  <c r="E21" i="10"/>
  <c r="F21" i="10"/>
  <c r="G21" i="10" s="1"/>
  <c r="P21" i="10"/>
  <c r="Q21" i="10"/>
  <c r="R21" i="10"/>
  <c r="S21" i="10" s="1"/>
  <c r="E22" i="10"/>
  <c r="F22" i="10"/>
  <c r="G22" i="10"/>
  <c r="P22" i="10"/>
  <c r="Q22" i="10"/>
  <c r="R22" i="10"/>
  <c r="S22" i="10" s="1"/>
  <c r="E23" i="10"/>
  <c r="F23" i="10"/>
  <c r="G23" i="10" s="1"/>
  <c r="P23" i="10"/>
  <c r="Q23" i="10"/>
  <c r="R23" i="10"/>
  <c r="S23" i="10" s="1"/>
  <c r="E24" i="10"/>
  <c r="F24" i="10"/>
  <c r="G24" i="10"/>
  <c r="P24" i="10"/>
  <c r="Q24" i="10"/>
  <c r="R24" i="10"/>
  <c r="S24" i="10" s="1"/>
  <c r="H25" i="10"/>
  <c r="I25" i="10"/>
  <c r="J25" i="10"/>
  <c r="K25" i="10"/>
  <c r="L25" i="10"/>
  <c r="M25" i="10"/>
  <c r="N25" i="10"/>
  <c r="P25" i="10" s="1"/>
  <c r="O25" i="10"/>
  <c r="T25" i="10"/>
  <c r="U25" i="10"/>
  <c r="V25" i="10"/>
  <c r="W25" i="10"/>
  <c r="E26" i="10"/>
  <c r="F26" i="10"/>
  <c r="G26" i="10"/>
  <c r="P26" i="10"/>
  <c r="Q26" i="10"/>
  <c r="R26" i="10"/>
  <c r="S26" i="10"/>
  <c r="E27" i="10"/>
  <c r="F27" i="10"/>
  <c r="G27" i="10" s="1"/>
  <c r="P27" i="10"/>
  <c r="Q27" i="10"/>
  <c r="R27" i="10"/>
  <c r="S27" i="10" s="1"/>
  <c r="E28" i="10"/>
  <c r="F28" i="10"/>
  <c r="G28" i="10"/>
  <c r="P28" i="10"/>
  <c r="Q28" i="10"/>
  <c r="R28" i="10"/>
  <c r="S28" i="10"/>
  <c r="E29" i="10"/>
  <c r="F29" i="10"/>
  <c r="G29" i="10" s="1"/>
  <c r="P29" i="10"/>
  <c r="Q29" i="10"/>
  <c r="R29" i="10"/>
  <c r="S29" i="10" s="1"/>
  <c r="E30" i="10"/>
  <c r="F30" i="10"/>
  <c r="G30" i="10"/>
  <c r="P30" i="10"/>
  <c r="Q30" i="10"/>
  <c r="R30" i="10"/>
  <c r="S30" i="10"/>
  <c r="E31" i="10"/>
  <c r="F31" i="10"/>
  <c r="G31" i="10" s="1"/>
  <c r="P31" i="10"/>
  <c r="Q31" i="10"/>
  <c r="R31" i="10"/>
  <c r="S31" i="10" s="1"/>
  <c r="E32" i="10"/>
  <c r="F32" i="10"/>
  <c r="G32" i="10"/>
  <c r="P32" i="10"/>
  <c r="Q32" i="10"/>
  <c r="R32" i="10"/>
  <c r="S32" i="10"/>
  <c r="E33" i="10"/>
  <c r="F33" i="10"/>
  <c r="G33" i="10" s="1"/>
  <c r="P33" i="10"/>
  <c r="Q33" i="10"/>
  <c r="R33" i="10"/>
  <c r="S33" i="10" s="1"/>
  <c r="E34" i="10"/>
  <c r="F34" i="10"/>
  <c r="G34" i="10"/>
  <c r="P34" i="10"/>
  <c r="Q34" i="10"/>
  <c r="R34" i="10"/>
  <c r="S34" i="10"/>
  <c r="E35" i="10"/>
  <c r="F35" i="10"/>
  <c r="G35" i="10" s="1"/>
  <c r="P35" i="10"/>
  <c r="Q35" i="10"/>
  <c r="R35" i="10"/>
  <c r="S35" i="10" s="1"/>
  <c r="E36" i="10"/>
  <c r="F36" i="10"/>
  <c r="G36" i="10"/>
  <c r="P36" i="10"/>
  <c r="Q36" i="10"/>
  <c r="R36" i="10"/>
  <c r="S36" i="10"/>
  <c r="E37" i="10"/>
  <c r="F37" i="10"/>
  <c r="G37" i="10" s="1"/>
  <c r="P37" i="10"/>
  <c r="Q37" i="10"/>
  <c r="R37" i="10"/>
  <c r="S37" i="10" s="1"/>
  <c r="E38" i="10"/>
  <c r="F38" i="10"/>
  <c r="G38" i="10"/>
  <c r="P38" i="10"/>
  <c r="Q38" i="10"/>
  <c r="R38" i="10"/>
  <c r="S38" i="10"/>
  <c r="E39" i="10"/>
  <c r="F39" i="10"/>
  <c r="G39" i="10" s="1"/>
  <c r="P39" i="10"/>
  <c r="Q39" i="10"/>
  <c r="R39" i="10"/>
  <c r="S39" i="10" s="1"/>
  <c r="E40" i="10"/>
  <c r="F40" i="10"/>
  <c r="G40" i="10"/>
  <c r="P40" i="10"/>
  <c r="Q40" i="10"/>
  <c r="R40" i="10"/>
  <c r="S40" i="10"/>
  <c r="E41" i="10"/>
  <c r="F41" i="10"/>
  <c r="G41" i="10" s="1"/>
  <c r="P41" i="10"/>
  <c r="Q41" i="10"/>
  <c r="R41" i="10"/>
  <c r="S41" i="10" s="1"/>
  <c r="E42" i="10"/>
  <c r="F42" i="10"/>
  <c r="G42" i="10"/>
  <c r="P42" i="10"/>
  <c r="Q42" i="10"/>
  <c r="R42" i="10"/>
  <c r="S42" i="10"/>
  <c r="E43" i="10"/>
  <c r="F43" i="10"/>
  <c r="G43" i="10" s="1"/>
  <c r="P43" i="10"/>
  <c r="Q43" i="10"/>
  <c r="R43" i="10"/>
  <c r="S43" i="10" s="1"/>
  <c r="E44" i="10"/>
  <c r="F44" i="10"/>
  <c r="G44" i="10"/>
  <c r="P44" i="10"/>
  <c r="Q44" i="10"/>
  <c r="R44" i="10"/>
  <c r="S44" i="10"/>
  <c r="E45" i="10"/>
  <c r="F45" i="10"/>
  <c r="G45" i="10" s="1"/>
  <c r="P45" i="10"/>
  <c r="Q45" i="10"/>
  <c r="R45" i="10"/>
  <c r="S45" i="10" s="1"/>
  <c r="E46" i="10"/>
  <c r="F46" i="10"/>
  <c r="G46" i="10"/>
  <c r="P46" i="10"/>
  <c r="Q46" i="10"/>
  <c r="R46" i="10"/>
  <c r="S46" i="10"/>
  <c r="E47" i="10"/>
  <c r="F47" i="10"/>
  <c r="G47" i="10" s="1"/>
  <c r="P47" i="10"/>
  <c r="Q47" i="10"/>
  <c r="R47" i="10"/>
  <c r="S47" i="10" s="1"/>
  <c r="E48" i="10"/>
  <c r="F48" i="10"/>
  <c r="G48" i="10"/>
  <c r="P48" i="10"/>
  <c r="Q48" i="10"/>
  <c r="R48" i="10"/>
  <c r="S48" i="10" s="1"/>
  <c r="E49" i="10"/>
  <c r="F49" i="10"/>
  <c r="G49" i="10" s="1"/>
  <c r="P49" i="10"/>
  <c r="Q49" i="10"/>
  <c r="R49" i="10"/>
  <c r="S49" i="10" s="1"/>
  <c r="E50" i="10"/>
  <c r="F50" i="10"/>
  <c r="G50" i="10"/>
  <c r="P50" i="10"/>
  <c r="Q50" i="10"/>
  <c r="R50" i="10"/>
  <c r="S50" i="10" s="1"/>
  <c r="E51" i="10"/>
  <c r="F51" i="10"/>
  <c r="G51" i="10" s="1"/>
  <c r="P51" i="10"/>
  <c r="Q51" i="10"/>
  <c r="R51" i="10"/>
  <c r="S51" i="10" s="1"/>
  <c r="E52" i="10"/>
  <c r="F52" i="10"/>
  <c r="G52" i="10"/>
  <c r="P52" i="10"/>
  <c r="Q52" i="10"/>
  <c r="R52" i="10"/>
  <c r="S52" i="10" s="1"/>
  <c r="E56" i="10"/>
  <c r="F56" i="10"/>
  <c r="G56" i="10" s="1"/>
  <c r="P56" i="10"/>
  <c r="Q56" i="10"/>
  <c r="R56" i="10"/>
  <c r="H57" i="10"/>
  <c r="I57" i="10"/>
  <c r="J57" i="10"/>
  <c r="K57" i="10"/>
  <c r="L57" i="10"/>
  <c r="M57" i="10"/>
  <c r="N57" i="10"/>
  <c r="O57" i="10"/>
  <c r="T57" i="10"/>
  <c r="T55" i="10" s="1"/>
  <c r="U57" i="10"/>
  <c r="V57" i="10"/>
  <c r="W57" i="10"/>
  <c r="E58" i="10"/>
  <c r="F58" i="10"/>
  <c r="P58" i="10"/>
  <c r="Q58" i="10"/>
  <c r="R58" i="10"/>
  <c r="E59" i="10"/>
  <c r="G59" i="10" s="1"/>
  <c r="F59" i="10"/>
  <c r="P59" i="10"/>
  <c r="Q59" i="10"/>
  <c r="R59" i="10"/>
  <c r="S59" i="10"/>
  <c r="E60" i="10"/>
  <c r="F60" i="10"/>
  <c r="P60" i="10"/>
  <c r="Q60" i="10"/>
  <c r="R60" i="10"/>
  <c r="S60" i="10" s="1"/>
  <c r="E61" i="10"/>
  <c r="G61" i="10" s="1"/>
  <c r="F61" i="10"/>
  <c r="P61" i="10"/>
  <c r="Q61" i="10"/>
  <c r="R61" i="10"/>
  <c r="S61" i="10"/>
  <c r="E62" i="10"/>
  <c r="F62" i="10"/>
  <c r="P62" i="10"/>
  <c r="Q62" i="10"/>
  <c r="R62" i="10"/>
  <c r="S62" i="10" s="1"/>
  <c r="E63" i="10"/>
  <c r="G63" i="10" s="1"/>
  <c r="F63" i="10"/>
  <c r="P63" i="10"/>
  <c r="Q63" i="10"/>
  <c r="R63" i="10"/>
  <c r="S63" i="10"/>
  <c r="E64" i="10"/>
  <c r="F64" i="10"/>
  <c r="P64" i="10"/>
  <c r="Q64" i="10"/>
  <c r="R64" i="10"/>
  <c r="S64" i="10" s="1"/>
  <c r="H65" i="10"/>
  <c r="I65" i="10"/>
  <c r="J65" i="10"/>
  <c r="K65" i="10"/>
  <c r="L65" i="10"/>
  <c r="M65" i="10"/>
  <c r="N65" i="10"/>
  <c r="O65" i="10"/>
  <c r="T65" i="10"/>
  <c r="U65" i="10"/>
  <c r="V65" i="10"/>
  <c r="W65" i="10"/>
  <c r="E66" i="10"/>
  <c r="F66" i="10"/>
  <c r="P66" i="10"/>
  <c r="Q66" i="10"/>
  <c r="R66" i="10"/>
  <c r="E67" i="10"/>
  <c r="F67" i="10"/>
  <c r="G67" i="10" s="1"/>
  <c r="P67" i="10"/>
  <c r="Q67" i="10"/>
  <c r="Q65" i="10" s="1"/>
  <c r="R67" i="10"/>
  <c r="E68" i="10"/>
  <c r="F68" i="10"/>
  <c r="G68" i="10" s="1"/>
  <c r="P68" i="10"/>
  <c r="Q68" i="10"/>
  <c r="R68" i="10"/>
  <c r="S68" i="10" s="1"/>
  <c r="E69" i="10"/>
  <c r="F69" i="10"/>
  <c r="G69" i="10"/>
  <c r="P69" i="10"/>
  <c r="Q69" i="10"/>
  <c r="R69" i="10"/>
  <c r="S69" i="10" s="1"/>
  <c r="H70" i="10"/>
  <c r="I70" i="10"/>
  <c r="J70" i="10"/>
  <c r="K70" i="10"/>
  <c r="L70" i="10"/>
  <c r="M70" i="10"/>
  <c r="N70" i="10"/>
  <c r="O70" i="10"/>
  <c r="P70" i="10" s="1"/>
  <c r="T70" i="10"/>
  <c r="U70" i="10"/>
  <c r="V70" i="10"/>
  <c r="W70" i="10"/>
  <c r="E71" i="10"/>
  <c r="E70" i="10" s="1"/>
  <c r="F71" i="10"/>
  <c r="P71" i="10"/>
  <c r="Q71" i="10"/>
  <c r="Q70" i="10" s="1"/>
  <c r="R71" i="10"/>
  <c r="E72" i="10"/>
  <c r="F72" i="10"/>
  <c r="G72" i="10" s="1"/>
  <c r="P72" i="10"/>
  <c r="Q72" i="10"/>
  <c r="R72" i="10"/>
  <c r="S72" i="10" s="1"/>
  <c r="E73" i="10"/>
  <c r="F73" i="10"/>
  <c r="P73" i="10"/>
  <c r="Q73" i="10"/>
  <c r="S73" i="10" s="1"/>
  <c r="R73" i="10"/>
  <c r="H74" i="10"/>
  <c r="I74" i="10"/>
  <c r="J74" i="10"/>
  <c r="K74" i="10"/>
  <c r="L74" i="10"/>
  <c r="M74" i="10"/>
  <c r="N74" i="10"/>
  <c r="P74" i="10" s="1"/>
  <c r="O74" i="10"/>
  <c r="T74" i="10"/>
  <c r="U74" i="10"/>
  <c r="V74" i="10"/>
  <c r="W74" i="10"/>
  <c r="E75" i="10"/>
  <c r="E74" i="10" s="1"/>
  <c r="F75" i="10"/>
  <c r="P75" i="10"/>
  <c r="Q75" i="10"/>
  <c r="S75" i="10" s="1"/>
  <c r="R75" i="10"/>
  <c r="E76" i="10"/>
  <c r="F76" i="10"/>
  <c r="P76" i="10"/>
  <c r="Q76" i="10"/>
  <c r="R76" i="10"/>
  <c r="E77" i="10"/>
  <c r="F77" i="10"/>
  <c r="P77" i="10"/>
  <c r="Q77" i="10"/>
  <c r="R77" i="10"/>
  <c r="E78" i="10"/>
  <c r="F78" i="10"/>
  <c r="P78" i="10"/>
  <c r="Q78" i="10"/>
  <c r="R78" i="10"/>
  <c r="S78" i="10" s="1"/>
  <c r="E79" i="10"/>
  <c r="F79" i="10"/>
  <c r="P79" i="10"/>
  <c r="Q79" i="10"/>
  <c r="S79" i="10" s="1"/>
  <c r="R79" i="10"/>
  <c r="H80" i="10"/>
  <c r="I80" i="10"/>
  <c r="J80" i="10"/>
  <c r="K80" i="10"/>
  <c r="L80" i="10"/>
  <c r="M80" i="10"/>
  <c r="N80" i="10"/>
  <c r="O80" i="10"/>
  <c r="T80" i="10"/>
  <c r="U80" i="10"/>
  <c r="V80" i="10"/>
  <c r="W80" i="10"/>
  <c r="E81" i="10"/>
  <c r="F81" i="10"/>
  <c r="P81" i="10"/>
  <c r="Q81" i="10"/>
  <c r="Q80" i="10" s="1"/>
  <c r="R81" i="10"/>
  <c r="E82" i="10"/>
  <c r="F82" i="10"/>
  <c r="G82" i="10" s="1"/>
  <c r="P82" i="10"/>
  <c r="Q82" i="10"/>
  <c r="R82" i="10"/>
  <c r="S82" i="10" s="1"/>
  <c r="E83" i="10"/>
  <c r="F83" i="10"/>
  <c r="P83" i="10"/>
  <c r="Q83" i="10"/>
  <c r="S83" i="10" s="1"/>
  <c r="R83" i="10"/>
  <c r="E84" i="10"/>
  <c r="F84" i="10"/>
  <c r="P84" i="10"/>
  <c r="Q84" i="10"/>
  <c r="R84" i="10"/>
  <c r="S84" i="10" s="1"/>
  <c r="E85" i="10"/>
  <c r="F85" i="10"/>
  <c r="P85" i="10"/>
  <c r="Q85" i="10"/>
  <c r="R85" i="10"/>
  <c r="S85" i="10"/>
  <c r="E86" i="10"/>
  <c r="F86" i="10"/>
  <c r="G86" i="10" s="1"/>
  <c r="P86" i="10"/>
  <c r="Q86" i="10"/>
  <c r="R86" i="10"/>
  <c r="S86" i="10" s="1"/>
  <c r="E87" i="10"/>
  <c r="F87" i="10"/>
  <c r="G87" i="10"/>
  <c r="P87" i="10"/>
  <c r="Q87" i="10"/>
  <c r="R87" i="10"/>
  <c r="S87" i="10"/>
  <c r="H88" i="10"/>
  <c r="I88" i="10"/>
  <c r="J88" i="10"/>
  <c r="K88" i="10"/>
  <c r="L88" i="10"/>
  <c r="M88" i="10"/>
  <c r="N88" i="10"/>
  <c r="O88" i="10"/>
  <c r="T88" i="10"/>
  <c r="U88" i="10"/>
  <c r="V88" i="10"/>
  <c r="W88" i="10"/>
  <c r="E89" i="10"/>
  <c r="F89" i="10"/>
  <c r="P89" i="10"/>
  <c r="Q89" i="10"/>
  <c r="Q88" i="10" s="1"/>
  <c r="R89" i="10"/>
  <c r="E90" i="10"/>
  <c r="F90" i="10"/>
  <c r="P90" i="10"/>
  <c r="Q90" i="10"/>
  <c r="R90" i="10"/>
  <c r="S90" i="10" s="1"/>
  <c r="H91" i="10"/>
  <c r="I91" i="10"/>
  <c r="J91" i="10"/>
  <c r="K91" i="10"/>
  <c r="L91" i="10"/>
  <c r="M91" i="10"/>
  <c r="N91" i="10"/>
  <c r="O91" i="10"/>
  <c r="P91" i="10" s="1"/>
  <c r="T91" i="10"/>
  <c r="U91" i="10"/>
  <c r="V91" i="10"/>
  <c r="W91" i="10"/>
  <c r="E92" i="10"/>
  <c r="F92" i="10"/>
  <c r="F91" i="10" s="1"/>
  <c r="P92" i="10"/>
  <c r="Q92" i="10"/>
  <c r="R92" i="10"/>
  <c r="E93" i="10"/>
  <c r="F93" i="10"/>
  <c r="P93" i="10"/>
  <c r="Q93" i="10"/>
  <c r="R93" i="10"/>
  <c r="E94" i="10"/>
  <c r="F94" i="10"/>
  <c r="G94" i="10" s="1"/>
  <c r="P94" i="10"/>
  <c r="Q94" i="10"/>
  <c r="R94" i="10"/>
  <c r="A95" i="10"/>
  <c r="A96" i="10"/>
  <c r="A97" i="10"/>
  <c r="S94" i="10" l="1"/>
  <c r="Q91" i="10"/>
  <c r="S91" i="10" s="1"/>
  <c r="G90" i="10"/>
  <c r="E88" i="10"/>
  <c r="P88" i="10"/>
  <c r="G85" i="10"/>
  <c r="G78" i="10"/>
  <c r="G77" i="10"/>
  <c r="G64" i="10"/>
  <c r="G62" i="10"/>
  <c r="G60" i="10"/>
  <c r="F57" i="10"/>
  <c r="S76" i="10"/>
  <c r="J55" i="10"/>
  <c r="F65" i="10"/>
  <c r="P65" i="10"/>
  <c r="H55" i="10"/>
  <c r="M7" i="10"/>
  <c r="M5" i="10" s="1"/>
  <c r="P80" i="10"/>
  <c r="Q74" i="10"/>
  <c r="E57" i="10"/>
  <c r="E55" i="10" s="1"/>
  <c r="W55" i="10"/>
  <c r="G79" i="10"/>
  <c r="E91" i="10"/>
  <c r="G91" i="10" s="1"/>
  <c r="N55" i="10"/>
  <c r="E65" i="10"/>
  <c r="G65" i="10" s="1"/>
  <c r="R57" i="10"/>
  <c r="V55" i="10"/>
  <c r="L55" i="10"/>
  <c r="F25" i="10"/>
  <c r="F9" i="10"/>
  <c r="E80" i="10"/>
  <c r="S77" i="10"/>
  <c r="R91" i="10"/>
  <c r="G84" i="10"/>
  <c r="G83" i="10"/>
  <c r="G76" i="10"/>
  <c r="G73" i="10"/>
  <c r="R65" i="10"/>
  <c r="Q57" i="10"/>
  <c r="U55" i="10"/>
  <c r="S65" i="10"/>
  <c r="Q55" i="10"/>
  <c r="S57" i="10"/>
  <c r="S93" i="10"/>
  <c r="G93" i="10"/>
  <c r="G89" i="10"/>
  <c r="F88" i="10"/>
  <c r="G88" i="10" s="1"/>
  <c r="S81" i="10"/>
  <c r="G71" i="10"/>
  <c r="R70" i="10"/>
  <c r="S67" i="10"/>
  <c r="O55" i="10"/>
  <c r="M55" i="10"/>
  <c r="K55" i="10"/>
  <c r="I55" i="10"/>
  <c r="R25" i="10"/>
  <c r="R17" i="10"/>
  <c r="R9" i="10"/>
  <c r="F8" i="10"/>
  <c r="F7" i="10" s="1"/>
  <c r="U5" i="10"/>
  <c r="I5" i="10"/>
  <c r="S89" i="10"/>
  <c r="R88" i="10"/>
  <c r="S88" i="10" s="1"/>
  <c r="G81" i="10"/>
  <c r="R80" i="10"/>
  <c r="S80" i="10" s="1"/>
  <c r="F80" i="10"/>
  <c r="G80" i="10" s="1"/>
  <c r="G75" i="10"/>
  <c r="R74" i="10"/>
  <c r="F74" i="10"/>
  <c r="G74" i="10" s="1"/>
  <c r="S71" i="10"/>
  <c r="F70" i="10"/>
  <c r="G70" i="10" s="1"/>
  <c r="S92" i="10"/>
  <c r="G92" i="10"/>
  <c r="S66" i="10"/>
  <c r="G66" i="10"/>
  <c r="S58" i="10"/>
  <c r="G58" i="10"/>
  <c r="P57" i="10"/>
  <c r="S56" i="10"/>
  <c r="E25" i="10"/>
  <c r="Q25" i="10"/>
  <c r="S25" i="10" s="1"/>
  <c r="E17" i="10"/>
  <c r="G17" i="10" s="1"/>
  <c r="Q17" i="10"/>
  <c r="S17" i="10" s="1"/>
  <c r="E9" i="10"/>
  <c r="V8" i="10"/>
  <c r="V7" i="10" s="1"/>
  <c r="V5" i="10" s="1"/>
  <c r="T8" i="10"/>
  <c r="Q9" i="10"/>
  <c r="S9" i="10" s="1"/>
  <c r="N8" i="10"/>
  <c r="L8" i="10"/>
  <c r="L7" i="10" s="1"/>
  <c r="L5" i="10" s="1"/>
  <c r="J8" i="10"/>
  <c r="J7" i="10" s="1"/>
  <c r="J5" i="10" s="1"/>
  <c r="H8" i="10"/>
  <c r="H7" i="10" s="1"/>
  <c r="H5" i="10" s="1"/>
  <c r="W5" i="10"/>
  <c r="O5" i="10"/>
  <c r="K5" i="10"/>
  <c r="E6" i="9"/>
  <c r="G6" i="9" s="1"/>
  <c r="F6" i="9"/>
  <c r="P6" i="9"/>
  <c r="Q6" i="9"/>
  <c r="S6" i="9" s="1"/>
  <c r="R6" i="9"/>
  <c r="H9" i="9"/>
  <c r="I9" i="9"/>
  <c r="J9" i="9"/>
  <c r="K9" i="9"/>
  <c r="K8" i="9" s="1"/>
  <c r="K7" i="9" s="1"/>
  <c r="L9" i="9"/>
  <c r="M9" i="9"/>
  <c r="M8" i="9" s="1"/>
  <c r="M7" i="9" s="1"/>
  <c r="N9" i="9"/>
  <c r="P9" i="9" s="1"/>
  <c r="O9" i="9"/>
  <c r="T9" i="9"/>
  <c r="U9" i="9"/>
  <c r="U8" i="9" s="1"/>
  <c r="U7" i="9" s="1"/>
  <c r="V9" i="9"/>
  <c r="W9" i="9"/>
  <c r="W8" i="9" s="1"/>
  <c r="W7" i="9" s="1"/>
  <c r="E10" i="9"/>
  <c r="F10" i="9"/>
  <c r="G10" i="9"/>
  <c r="P10" i="9"/>
  <c r="Q10" i="9"/>
  <c r="S10" i="9" s="1"/>
  <c r="R10" i="9"/>
  <c r="E11" i="9"/>
  <c r="F11" i="9"/>
  <c r="G11" i="9" s="1"/>
  <c r="P11" i="9"/>
  <c r="Q11" i="9"/>
  <c r="R11" i="9"/>
  <c r="E12" i="9"/>
  <c r="F12" i="9"/>
  <c r="G12" i="9"/>
  <c r="P12" i="9"/>
  <c r="Q12" i="9"/>
  <c r="S12" i="9" s="1"/>
  <c r="R12" i="9"/>
  <c r="E13" i="9"/>
  <c r="F13" i="9"/>
  <c r="G13" i="9" s="1"/>
  <c r="P13" i="9"/>
  <c r="Q13" i="9"/>
  <c r="R13" i="9"/>
  <c r="E14" i="9"/>
  <c r="F14" i="9"/>
  <c r="G14" i="9"/>
  <c r="P14" i="9"/>
  <c r="Q14" i="9"/>
  <c r="S14" i="9" s="1"/>
  <c r="R14" i="9"/>
  <c r="E15" i="9"/>
  <c r="F15" i="9"/>
  <c r="G15" i="9" s="1"/>
  <c r="P15" i="9"/>
  <c r="Q15" i="9"/>
  <c r="R15" i="9"/>
  <c r="S15" i="9" s="1"/>
  <c r="E16" i="9"/>
  <c r="F16" i="9"/>
  <c r="G16" i="9"/>
  <c r="P16" i="9"/>
  <c r="Q16" i="9"/>
  <c r="S16" i="9" s="1"/>
  <c r="R16" i="9"/>
  <c r="H17" i="9"/>
  <c r="I17" i="9"/>
  <c r="I8" i="9" s="1"/>
  <c r="I7" i="9" s="1"/>
  <c r="J17" i="9"/>
  <c r="K17" i="9"/>
  <c r="L17" i="9"/>
  <c r="M17" i="9"/>
  <c r="N17" i="9"/>
  <c r="O17" i="9"/>
  <c r="P17" i="9" s="1"/>
  <c r="T17" i="9"/>
  <c r="U17" i="9"/>
  <c r="V17" i="9"/>
  <c r="W17" i="9"/>
  <c r="E18" i="9"/>
  <c r="G18" i="9" s="1"/>
  <c r="F18" i="9"/>
  <c r="P18" i="9"/>
  <c r="Q18" i="9"/>
  <c r="R18" i="9"/>
  <c r="S18" i="9"/>
  <c r="E19" i="9"/>
  <c r="F19" i="9"/>
  <c r="P19" i="9"/>
  <c r="Q19" i="9"/>
  <c r="R19" i="9"/>
  <c r="E20" i="9"/>
  <c r="G20" i="9" s="1"/>
  <c r="F20" i="9"/>
  <c r="P20" i="9"/>
  <c r="Q20" i="9"/>
  <c r="R20" i="9"/>
  <c r="S20" i="9"/>
  <c r="E21" i="9"/>
  <c r="F21" i="9"/>
  <c r="P21" i="9"/>
  <c r="Q21" i="9"/>
  <c r="R21" i="9"/>
  <c r="E22" i="9"/>
  <c r="G22" i="9" s="1"/>
  <c r="F22" i="9"/>
  <c r="P22" i="9"/>
  <c r="Q22" i="9"/>
  <c r="R22" i="9"/>
  <c r="S22" i="9"/>
  <c r="E23" i="9"/>
  <c r="F23" i="9"/>
  <c r="P23" i="9"/>
  <c r="Q23" i="9"/>
  <c r="R23" i="9"/>
  <c r="E24" i="9"/>
  <c r="G24" i="9" s="1"/>
  <c r="F24" i="9"/>
  <c r="P24" i="9"/>
  <c r="Q24" i="9"/>
  <c r="R24" i="9"/>
  <c r="S24" i="9"/>
  <c r="H25" i="9"/>
  <c r="I25" i="9"/>
  <c r="J25" i="9"/>
  <c r="K25" i="9"/>
  <c r="L25" i="9"/>
  <c r="M25" i="9"/>
  <c r="N25" i="9"/>
  <c r="O25" i="9"/>
  <c r="P25" i="9"/>
  <c r="T25" i="9"/>
  <c r="U25" i="9"/>
  <c r="V25" i="9"/>
  <c r="W25" i="9"/>
  <c r="E26" i="9"/>
  <c r="G26" i="9" s="1"/>
  <c r="F26" i="9"/>
  <c r="P26" i="9"/>
  <c r="Q26" i="9"/>
  <c r="S26" i="9" s="1"/>
  <c r="R26" i="9"/>
  <c r="E27" i="9"/>
  <c r="F27" i="9"/>
  <c r="P27" i="9"/>
  <c r="Q27" i="9"/>
  <c r="R27" i="9"/>
  <c r="E28" i="9"/>
  <c r="G28" i="9" s="1"/>
  <c r="F28" i="9"/>
  <c r="P28" i="9"/>
  <c r="Q28" i="9"/>
  <c r="S28" i="9" s="1"/>
  <c r="R28" i="9"/>
  <c r="E29" i="9"/>
  <c r="F29" i="9"/>
  <c r="P29" i="9"/>
  <c r="Q29" i="9"/>
  <c r="R29" i="9"/>
  <c r="E30" i="9"/>
  <c r="G30" i="9" s="1"/>
  <c r="F30" i="9"/>
  <c r="P30" i="9"/>
  <c r="Q30" i="9"/>
  <c r="S30" i="9" s="1"/>
  <c r="R30" i="9"/>
  <c r="E31" i="9"/>
  <c r="F31" i="9"/>
  <c r="P31" i="9"/>
  <c r="Q31" i="9"/>
  <c r="R31" i="9"/>
  <c r="E32" i="9"/>
  <c r="G32" i="9" s="1"/>
  <c r="F32" i="9"/>
  <c r="P32" i="9"/>
  <c r="Q32" i="9"/>
  <c r="S32" i="9" s="1"/>
  <c r="R32" i="9"/>
  <c r="E33" i="9"/>
  <c r="F33" i="9"/>
  <c r="P33" i="9"/>
  <c r="Q33" i="9"/>
  <c r="R33" i="9"/>
  <c r="E34" i="9"/>
  <c r="G34" i="9" s="1"/>
  <c r="F34" i="9"/>
  <c r="P34" i="9"/>
  <c r="Q34" i="9"/>
  <c r="S34" i="9" s="1"/>
  <c r="R34" i="9"/>
  <c r="E35" i="9"/>
  <c r="F35" i="9"/>
  <c r="P35" i="9"/>
  <c r="Q35" i="9"/>
  <c r="R35" i="9"/>
  <c r="E36" i="9"/>
  <c r="G36" i="9" s="1"/>
  <c r="F36" i="9"/>
  <c r="P36" i="9"/>
  <c r="Q36" i="9"/>
  <c r="S36" i="9" s="1"/>
  <c r="R36" i="9"/>
  <c r="E37" i="9"/>
  <c r="F37" i="9"/>
  <c r="P37" i="9"/>
  <c r="Q37" i="9"/>
  <c r="R37" i="9"/>
  <c r="E38" i="9"/>
  <c r="G38" i="9" s="1"/>
  <c r="F38" i="9"/>
  <c r="P38" i="9"/>
  <c r="Q38" i="9"/>
  <c r="S38" i="9" s="1"/>
  <c r="R38" i="9"/>
  <c r="E39" i="9"/>
  <c r="F39" i="9"/>
  <c r="P39" i="9"/>
  <c r="Q39" i="9"/>
  <c r="R39" i="9"/>
  <c r="E40" i="9"/>
  <c r="G40" i="9" s="1"/>
  <c r="F40" i="9"/>
  <c r="P40" i="9"/>
  <c r="Q40" i="9"/>
  <c r="S40" i="9" s="1"/>
  <c r="R40" i="9"/>
  <c r="E41" i="9"/>
  <c r="F41" i="9"/>
  <c r="P41" i="9"/>
  <c r="Q41" i="9"/>
  <c r="R41" i="9"/>
  <c r="E42" i="9"/>
  <c r="G42" i="9" s="1"/>
  <c r="F42" i="9"/>
  <c r="P42" i="9"/>
  <c r="Q42" i="9"/>
  <c r="S42" i="9" s="1"/>
  <c r="R42" i="9"/>
  <c r="E43" i="9"/>
  <c r="F43" i="9"/>
  <c r="P43" i="9"/>
  <c r="Q43" i="9"/>
  <c r="R43" i="9"/>
  <c r="E44" i="9"/>
  <c r="G44" i="9" s="1"/>
  <c r="F44" i="9"/>
  <c r="P44" i="9"/>
  <c r="Q44" i="9"/>
  <c r="S44" i="9" s="1"/>
  <c r="R44" i="9"/>
  <c r="E45" i="9"/>
  <c r="F45" i="9"/>
  <c r="P45" i="9"/>
  <c r="Q45" i="9"/>
  <c r="R45" i="9"/>
  <c r="E46" i="9"/>
  <c r="G46" i="9" s="1"/>
  <c r="F46" i="9"/>
  <c r="P46" i="9"/>
  <c r="Q46" i="9"/>
  <c r="S46" i="9" s="1"/>
  <c r="R46" i="9"/>
  <c r="E47" i="9"/>
  <c r="F47" i="9"/>
  <c r="P47" i="9"/>
  <c r="Q47" i="9"/>
  <c r="R47" i="9"/>
  <c r="E48" i="9"/>
  <c r="G48" i="9" s="1"/>
  <c r="F48" i="9"/>
  <c r="P48" i="9"/>
  <c r="Q48" i="9"/>
  <c r="S48" i="9" s="1"/>
  <c r="R48" i="9"/>
  <c r="E49" i="9"/>
  <c r="F49" i="9"/>
  <c r="P49" i="9"/>
  <c r="Q49" i="9"/>
  <c r="R49" i="9"/>
  <c r="E50" i="9"/>
  <c r="G50" i="9" s="1"/>
  <c r="F50" i="9"/>
  <c r="P50" i="9"/>
  <c r="Q50" i="9"/>
  <c r="S50" i="9" s="1"/>
  <c r="R50" i="9"/>
  <c r="E51" i="9"/>
  <c r="F51" i="9"/>
  <c r="P51" i="9"/>
  <c r="Q51" i="9"/>
  <c r="R51" i="9"/>
  <c r="E52" i="9"/>
  <c r="G52" i="9" s="1"/>
  <c r="F52" i="9"/>
  <c r="P52" i="9"/>
  <c r="Q52" i="9"/>
  <c r="S52" i="9" s="1"/>
  <c r="R52" i="9"/>
  <c r="E56" i="9"/>
  <c r="G56" i="9" s="1"/>
  <c r="F56" i="9"/>
  <c r="P56" i="9"/>
  <c r="Q56" i="9"/>
  <c r="R56" i="9"/>
  <c r="S56" i="9"/>
  <c r="H57" i="9"/>
  <c r="I57" i="9"/>
  <c r="J57" i="9"/>
  <c r="K57" i="9"/>
  <c r="L57" i="9"/>
  <c r="M57" i="9"/>
  <c r="N57" i="9"/>
  <c r="O57" i="9"/>
  <c r="P57" i="9"/>
  <c r="T57" i="9"/>
  <c r="U57" i="9"/>
  <c r="V57" i="9"/>
  <c r="W57" i="9"/>
  <c r="E58" i="9"/>
  <c r="F58" i="9"/>
  <c r="G58" i="9" s="1"/>
  <c r="P58" i="9"/>
  <c r="Q58" i="9"/>
  <c r="S58" i="9" s="1"/>
  <c r="R58" i="9"/>
  <c r="E59" i="9"/>
  <c r="F59" i="9"/>
  <c r="P59" i="9"/>
  <c r="Q59" i="9"/>
  <c r="R59" i="9"/>
  <c r="E60" i="9"/>
  <c r="F60" i="9"/>
  <c r="G60" i="9" s="1"/>
  <c r="P60" i="9"/>
  <c r="Q60" i="9"/>
  <c r="S60" i="9" s="1"/>
  <c r="R60" i="9"/>
  <c r="E61" i="9"/>
  <c r="F61" i="9"/>
  <c r="P61" i="9"/>
  <c r="Q61" i="9"/>
  <c r="R61" i="9"/>
  <c r="E62" i="9"/>
  <c r="F62" i="9"/>
  <c r="G62" i="9" s="1"/>
  <c r="P62" i="9"/>
  <c r="Q62" i="9"/>
  <c r="S62" i="9" s="1"/>
  <c r="R62" i="9"/>
  <c r="E63" i="9"/>
  <c r="F63" i="9"/>
  <c r="P63" i="9"/>
  <c r="Q63" i="9"/>
  <c r="R63" i="9"/>
  <c r="E64" i="9"/>
  <c r="F64" i="9"/>
  <c r="G64" i="9" s="1"/>
  <c r="P64" i="9"/>
  <c r="Q64" i="9"/>
  <c r="S64" i="9" s="1"/>
  <c r="R64" i="9"/>
  <c r="H65" i="9"/>
  <c r="I65" i="9"/>
  <c r="J65" i="9"/>
  <c r="K65" i="9"/>
  <c r="L65" i="9"/>
  <c r="M65" i="9"/>
  <c r="N65" i="9"/>
  <c r="P65" i="9" s="1"/>
  <c r="O65" i="9"/>
  <c r="T65" i="9"/>
  <c r="U65" i="9"/>
  <c r="V65" i="9"/>
  <c r="W65" i="9"/>
  <c r="E66" i="9"/>
  <c r="G66" i="9" s="1"/>
  <c r="F66" i="9"/>
  <c r="P66" i="9"/>
  <c r="Q66" i="9"/>
  <c r="R66" i="9"/>
  <c r="S66" i="9" s="1"/>
  <c r="E67" i="9"/>
  <c r="F67" i="9"/>
  <c r="P67" i="9"/>
  <c r="Q67" i="9"/>
  <c r="R67" i="9"/>
  <c r="E68" i="9"/>
  <c r="G68" i="9" s="1"/>
  <c r="F68" i="9"/>
  <c r="P68" i="9"/>
  <c r="Q68" i="9"/>
  <c r="R68" i="9"/>
  <c r="S68" i="9" s="1"/>
  <c r="E69" i="9"/>
  <c r="F69" i="9"/>
  <c r="G69" i="9" s="1"/>
  <c r="P69" i="9"/>
  <c r="Q69" i="9"/>
  <c r="R69" i="9"/>
  <c r="S69" i="9" s="1"/>
  <c r="H70" i="9"/>
  <c r="I70" i="9"/>
  <c r="J70" i="9"/>
  <c r="K70" i="9"/>
  <c r="L70" i="9"/>
  <c r="M70" i="9"/>
  <c r="N70" i="9"/>
  <c r="O70" i="9"/>
  <c r="T70" i="9"/>
  <c r="U70" i="9"/>
  <c r="V70" i="9"/>
  <c r="W70" i="9"/>
  <c r="E71" i="9"/>
  <c r="F71" i="9"/>
  <c r="P71" i="9"/>
  <c r="Q71" i="9"/>
  <c r="R71" i="9"/>
  <c r="E72" i="9"/>
  <c r="E70" i="9" s="1"/>
  <c r="F72" i="9"/>
  <c r="P72" i="9"/>
  <c r="Q72" i="9"/>
  <c r="Q70" i="9" s="1"/>
  <c r="R72" i="9"/>
  <c r="S72" i="9"/>
  <c r="E73" i="9"/>
  <c r="F73" i="9"/>
  <c r="P73" i="9"/>
  <c r="Q73" i="9"/>
  <c r="R73" i="9"/>
  <c r="E74" i="9"/>
  <c r="H74" i="9"/>
  <c r="I74" i="9"/>
  <c r="J74" i="9"/>
  <c r="K74" i="9"/>
  <c r="L74" i="9"/>
  <c r="M74" i="9"/>
  <c r="N74" i="9"/>
  <c r="O74" i="9"/>
  <c r="Q74" i="9"/>
  <c r="T74" i="9"/>
  <c r="U74" i="9"/>
  <c r="V74" i="9"/>
  <c r="W74" i="9"/>
  <c r="E75" i="9"/>
  <c r="F75" i="9"/>
  <c r="P75" i="9"/>
  <c r="Q75" i="9"/>
  <c r="R75" i="9"/>
  <c r="E76" i="9"/>
  <c r="F76" i="9"/>
  <c r="G76" i="9"/>
  <c r="P76" i="9"/>
  <c r="Q76" i="9"/>
  <c r="R76" i="9"/>
  <c r="S76" i="9" s="1"/>
  <c r="E77" i="9"/>
  <c r="F77" i="9"/>
  <c r="G77" i="9" s="1"/>
  <c r="P77" i="9"/>
  <c r="Q77" i="9"/>
  <c r="R77" i="9"/>
  <c r="S77" i="9" s="1"/>
  <c r="E78" i="9"/>
  <c r="F78" i="9"/>
  <c r="G78" i="9"/>
  <c r="P78" i="9"/>
  <c r="Q78" i="9"/>
  <c r="R78" i="9"/>
  <c r="S78" i="9" s="1"/>
  <c r="E79" i="9"/>
  <c r="F79" i="9"/>
  <c r="G79" i="9" s="1"/>
  <c r="P79" i="9"/>
  <c r="Q79" i="9"/>
  <c r="R79" i="9"/>
  <c r="S79" i="9" s="1"/>
  <c r="H80" i="9"/>
  <c r="I80" i="9"/>
  <c r="J80" i="9"/>
  <c r="K80" i="9"/>
  <c r="L80" i="9"/>
  <c r="M80" i="9"/>
  <c r="N80" i="9"/>
  <c r="O80" i="9"/>
  <c r="T80" i="9"/>
  <c r="U80" i="9"/>
  <c r="V80" i="9"/>
  <c r="W80" i="9"/>
  <c r="E81" i="9"/>
  <c r="F81" i="9"/>
  <c r="P81" i="9"/>
  <c r="Q81" i="9"/>
  <c r="R81" i="9"/>
  <c r="E82" i="9"/>
  <c r="F82" i="9"/>
  <c r="P82" i="9"/>
  <c r="Q82" i="9"/>
  <c r="R82" i="9"/>
  <c r="S82" i="9"/>
  <c r="E83" i="9"/>
  <c r="F83" i="9"/>
  <c r="P83" i="9"/>
  <c r="Q83" i="9"/>
  <c r="R83" i="9"/>
  <c r="E84" i="9"/>
  <c r="G84" i="9" s="1"/>
  <c r="F84" i="9"/>
  <c r="P84" i="9"/>
  <c r="Q84" i="9"/>
  <c r="R84" i="9"/>
  <c r="S84" i="9"/>
  <c r="E85" i="9"/>
  <c r="F85" i="9"/>
  <c r="P85" i="9"/>
  <c r="Q85" i="9"/>
  <c r="R85" i="9"/>
  <c r="E86" i="9"/>
  <c r="G86" i="9" s="1"/>
  <c r="F86" i="9"/>
  <c r="P86" i="9"/>
  <c r="Q86" i="9"/>
  <c r="R86" i="9"/>
  <c r="S86" i="9"/>
  <c r="E87" i="9"/>
  <c r="F87" i="9"/>
  <c r="P87" i="9"/>
  <c r="Q87" i="9"/>
  <c r="R87" i="9"/>
  <c r="E88" i="9"/>
  <c r="H88" i="9"/>
  <c r="I88" i="9"/>
  <c r="J88" i="9"/>
  <c r="K88" i="9"/>
  <c r="L88" i="9"/>
  <c r="M88" i="9"/>
  <c r="N88" i="9"/>
  <c r="O88" i="9"/>
  <c r="Q88" i="9"/>
  <c r="T88" i="9"/>
  <c r="U88" i="9"/>
  <c r="V88" i="9"/>
  <c r="W88" i="9"/>
  <c r="E89" i="9"/>
  <c r="F89" i="9"/>
  <c r="P89" i="9"/>
  <c r="Q89" i="9"/>
  <c r="R89" i="9"/>
  <c r="E90" i="9"/>
  <c r="F90" i="9"/>
  <c r="G90" i="9"/>
  <c r="P90" i="9"/>
  <c r="Q90" i="9"/>
  <c r="R90" i="9"/>
  <c r="S90" i="9" s="1"/>
  <c r="H91" i="9"/>
  <c r="I91" i="9"/>
  <c r="J91" i="9"/>
  <c r="K91" i="9"/>
  <c r="L91" i="9"/>
  <c r="M91" i="9"/>
  <c r="N91" i="9"/>
  <c r="P91" i="9" s="1"/>
  <c r="O91" i="9"/>
  <c r="T91" i="9"/>
  <c r="U91" i="9"/>
  <c r="V91" i="9"/>
  <c r="W91" i="9"/>
  <c r="E92" i="9"/>
  <c r="F92" i="9"/>
  <c r="P92" i="9"/>
  <c r="Q92" i="9"/>
  <c r="R92" i="9"/>
  <c r="E93" i="9"/>
  <c r="G93" i="9" s="1"/>
  <c r="F93" i="9"/>
  <c r="P93" i="9"/>
  <c r="Q93" i="9"/>
  <c r="S93" i="9" s="1"/>
  <c r="R93" i="9"/>
  <c r="E94" i="9"/>
  <c r="F94" i="9"/>
  <c r="P94" i="9"/>
  <c r="Q94" i="9"/>
  <c r="R94" i="9"/>
  <c r="A95" i="9"/>
  <c r="A96" i="9"/>
  <c r="A97" i="9"/>
  <c r="R65" i="9" l="1"/>
  <c r="J55" i="9"/>
  <c r="O8" i="9"/>
  <c r="O7" i="9" s="1"/>
  <c r="S87" i="9"/>
  <c r="S85" i="9"/>
  <c r="S83" i="9"/>
  <c r="S73" i="9"/>
  <c r="Q65" i="9"/>
  <c r="S65" i="9" s="1"/>
  <c r="E57" i="9"/>
  <c r="E55" i="9" s="1"/>
  <c r="S23" i="9"/>
  <c r="S21" i="9"/>
  <c r="S19" i="9"/>
  <c r="G25" i="10"/>
  <c r="R8" i="10"/>
  <c r="R7" i="10" s="1"/>
  <c r="P55" i="10"/>
  <c r="G94" i="9"/>
  <c r="G92" i="9"/>
  <c r="Q80" i="9"/>
  <c r="S63" i="9"/>
  <c r="S61" i="9"/>
  <c r="R57" i="9"/>
  <c r="N55" i="9"/>
  <c r="H55" i="9"/>
  <c r="G51" i="9"/>
  <c r="G49" i="9"/>
  <c r="G47" i="9"/>
  <c r="G45" i="9"/>
  <c r="G43" i="9"/>
  <c r="G41" i="9"/>
  <c r="G39" i="9"/>
  <c r="G37" i="9"/>
  <c r="G35" i="9"/>
  <c r="G33" i="9"/>
  <c r="G31" i="9"/>
  <c r="G29" i="9"/>
  <c r="G27" i="9"/>
  <c r="S74" i="10"/>
  <c r="E80" i="9"/>
  <c r="F65" i="9"/>
  <c r="Q57" i="9"/>
  <c r="S13" i="9"/>
  <c r="S11" i="9"/>
  <c r="R55" i="10"/>
  <c r="S55" i="10" s="1"/>
  <c r="G57" i="10"/>
  <c r="P88" i="9"/>
  <c r="G87" i="9"/>
  <c r="G85" i="9"/>
  <c r="G83" i="9"/>
  <c r="G82" i="9"/>
  <c r="P80" i="9"/>
  <c r="P74" i="9"/>
  <c r="G73" i="9"/>
  <c r="G72" i="9"/>
  <c r="P70" i="9"/>
  <c r="L55" i="9"/>
  <c r="G23" i="9"/>
  <c r="G21" i="9"/>
  <c r="G19" i="9"/>
  <c r="S94" i="9"/>
  <c r="S92" i="9"/>
  <c r="E65" i="9"/>
  <c r="G63" i="9"/>
  <c r="G61" i="9"/>
  <c r="F57" i="9"/>
  <c r="S51" i="9"/>
  <c r="S49" i="9"/>
  <c r="S47" i="9"/>
  <c r="S45" i="9"/>
  <c r="S43" i="9"/>
  <c r="S41" i="9"/>
  <c r="S39" i="9"/>
  <c r="S37" i="9"/>
  <c r="S35" i="9"/>
  <c r="S33" i="9"/>
  <c r="S31" i="9"/>
  <c r="S29" i="9"/>
  <c r="S27" i="9"/>
  <c r="P8" i="10"/>
  <c r="N7" i="10"/>
  <c r="T7" i="10"/>
  <c r="Q8" i="10"/>
  <c r="S8" i="10" s="1"/>
  <c r="G9" i="10"/>
  <c r="E8" i="10"/>
  <c r="F55" i="10"/>
  <c r="F5" i="10" s="1"/>
  <c r="S70" i="10"/>
  <c r="R5" i="10"/>
  <c r="R91" i="9"/>
  <c r="F91" i="9"/>
  <c r="R88" i="9"/>
  <c r="S88" i="9" s="1"/>
  <c r="S89" i="9"/>
  <c r="F80" i="9"/>
  <c r="G80" i="9" s="1"/>
  <c r="G81" i="9"/>
  <c r="R74" i="9"/>
  <c r="S74" i="9" s="1"/>
  <c r="S75" i="9"/>
  <c r="G70" i="9"/>
  <c r="F70" i="9"/>
  <c r="G71" i="9"/>
  <c r="W55" i="9"/>
  <c r="W5" i="9" s="1"/>
  <c r="U55" i="9"/>
  <c r="P55" i="9"/>
  <c r="Q91" i="9"/>
  <c r="S91" i="9" s="1"/>
  <c r="E91" i="9"/>
  <c r="F88" i="9"/>
  <c r="G88" i="9" s="1"/>
  <c r="G89" i="9"/>
  <c r="R80" i="9"/>
  <c r="S81" i="9"/>
  <c r="F74" i="9"/>
  <c r="G75" i="9"/>
  <c r="R70" i="9"/>
  <c r="S70" i="9" s="1"/>
  <c r="S71" i="9"/>
  <c r="G65" i="9"/>
  <c r="S57" i="9"/>
  <c r="G57" i="9"/>
  <c r="V55" i="9"/>
  <c r="T55" i="9"/>
  <c r="S67" i="9"/>
  <c r="G67" i="9"/>
  <c r="S59" i="9"/>
  <c r="G59" i="9"/>
  <c r="O55" i="9"/>
  <c r="M55" i="9"/>
  <c r="K55" i="9"/>
  <c r="K5" i="9" s="1"/>
  <c r="I55" i="9"/>
  <c r="I5" i="9" s="1"/>
  <c r="R25" i="9"/>
  <c r="F25" i="9"/>
  <c r="R17" i="9"/>
  <c r="F17" i="9"/>
  <c r="R9" i="9"/>
  <c r="R8" i="9" s="1"/>
  <c r="R7" i="9" s="1"/>
  <c r="F9" i="9"/>
  <c r="F8" i="9" s="1"/>
  <c r="U5" i="9"/>
  <c r="M5" i="9"/>
  <c r="E25" i="9"/>
  <c r="Q25" i="9"/>
  <c r="S25" i="9" s="1"/>
  <c r="E17" i="9"/>
  <c r="G17" i="9" s="1"/>
  <c r="Q17" i="9"/>
  <c r="S17" i="9" s="1"/>
  <c r="E9" i="9"/>
  <c r="V8" i="9"/>
  <c r="V7" i="9" s="1"/>
  <c r="T8" i="9"/>
  <c r="Q9" i="9"/>
  <c r="S9" i="9" s="1"/>
  <c r="N8" i="9"/>
  <c r="L8" i="9"/>
  <c r="L7" i="9" s="1"/>
  <c r="L5" i="9" s="1"/>
  <c r="J8" i="9"/>
  <c r="J7" i="9" s="1"/>
  <c r="J5" i="9" s="1"/>
  <c r="H8" i="9"/>
  <c r="H7" i="9" s="1"/>
  <c r="H5" i="9" s="1"/>
  <c r="O5" i="9"/>
  <c r="E6" i="8"/>
  <c r="G6" i="8" s="1"/>
  <c r="F6" i="8"/>
  <c r="P6" i="8"/>
  <c r="Q6" i="8"/>
  <c r="S6" i="8" s="1"/>
  <c r="R6" i="8"/>
  <c r="H9" i="8"/>
  <c r="I9" i="8"/>
  <c r="J9" i="8"/>
  <c r="K9" i="8"/>
  <c r="K8" i="8" s="1"/>
  <c r="K7" i="8" s="1"/>
  <c r="L9" i="8"/>
  <c r="M9" i="8"/>
  <c r="M8" i="8" s="1"/>
  <c r="M7" i="8" s="1"/>
  <c r="N9" i="8"/>
  <c r="P9" i="8" s="1"/>
  <c r="O9" i="8"/>
  <c r="T9" i="8"/>
  <c r="U9" i="8"/>
  <c r="U8" i="8" s="1"/>
  <c r="U7" i="8" s="1"/>
  <c r="V9" i="8"/>
  <c r="W9" i="8"/>
  <c r="W8" i="8" s="1"/>
  <c r="W7" i="8" s="1"/>
  <c r="E10" i="8"/>
  <c r="F10" i="8"/>
  <c r="G10" i="8"/>
  <c r="P10" i="8"/>
  <c r="Q10" i="8"/>
  <c r="S10" i="8" s="1"/>
  <c r="R10" i="8"/>
  <c r="E11" i="8"/>
  <c r="F11" i="8"/>
  <c r="G11" i="8" s="1"/>
  <c r="P11" i="8"/>
  <c r="Q11" i="8"/>
  <c r="R11" i="8"/>
  <c r="S11" i="8" s="1"/>
  <c r="E12" i="8"/>
  <c r="F12" i="8"/>
  <c r="G12" i="8"/>
  <c r="P12" i="8"/>
  <c r="Q12" i="8"/>
  <c r="S12" i="8" s="1"/>
  <c r="R12" i="8"/>
  <c r="E13" i="8"/>
  <c r="F13" i="8"/>
  <c r="G13" i="8" s="1"/>
  <c r="P13" i="8"/>
  <c r="Q13" i="8"/>
  <c r="R13" i="8"/>
  <c r="S13" i="8" s="1"/>
  <c r="E14" i="8"/>
  <c r="F14" i="8"/>
  <c r="G14" i="8"/>
  <c r="P14" i="8"/>
  <c r="Q14" i="8"/>
  <c r="S14" i="8" s="1"/>
  <c r="R14" i="8"/>
  <c r="E15" i="8"/>
  <c r="F15" i="8"/>
  <c r="G15" i="8" s="1"/>
  <c r="P15" i="8"/>
  <c r="Q15" i="8"/>
  <c r="R15" i="8"/>
  <c r="S15" i="8" s="1"/>
  <c r="E16" i="8"/>
  <c r="F16" i="8"/>
  <c r="G16" i="8"/>
  <c r="P16" i="8"/>
  <c r="Q16" i="8"/>
  <c r="S16" i="8" s="1"/>
  <c r="R16" i="8"/>
  <c r="H17" i="8"/>
  <c r="I17" i="8"/>
  <c r="I8" i="8" s="1"/>
  <c r="I7" i="8" s="1"/>
  <c r="J17" i="8"/>
  <c r="K17" i="8"/>
  <c r="L17" i="8"/>
  <c r="M17" i="8"/>
  <c r="N17" i="8"/>
  <c r="O17" i="8"/>
  <c r="P17" i="8" s="1"/>
  <c r="T17" i="8"/>
  <c r="U17" i="8"/>
  <c r="V17" i="8"/>
  <c r="W17" i="8"/>
  <c r="E18" i="8"/>
  <c r="G18" i="8" s="1"/>
  <c r="F18" i="8"/>
  <c r="P18" i="8"/>
  <c r="Q18" i="8"/>
  <c r="R18" i="8"/>
  <c r="S18" i="8"/>
  <c r="E19" i="8"/>
  <c r="F19" i="8"/>
  <c r="P19" i="8"/>
  <c r="Q19" i="8"/>
  <c r="R19" i="8"/>
  <c r="E20" i="8"/>
  <c r="G20" i="8" s="1"/>
  <c r="F20" i="8"/>
  <c r="P20" i="8"/>
  <c r="Q20" i="8"/>
  <c r="R20" i="8"/>
  <c r="S20" i="8"/>
  <c r="E21" i="8"/>
  <c r="F21" i="8"/>
  <c r="P21" i="8"/>
  <c r="Q21" i="8"/>
  <c r="R21" i="8"/>
  <c r="E22" i="8"/>
  <c r="G22" i="8" s="1"/>
  <c r="F22" i="8"/>
  <c r="P22" i="8"/>
  <c r="Q22" i="8"/>
  <c r="R22" i="8"/>
  <c r="S22" i="8"/>
  <c r="E23" i="8"/>
  <c r="F23" i="8"/>
  <c r="P23" i="8"/>
  <c r="Q23" i="8"/>
  <c r="R23" i="8"/>
  <c r="E24" i="8"/>
  <c r="G24" i="8" s="1"/>
  <c r="F24" i="8"/>
  <c r="P24" i="8"/>
  <c r="Q24" i="8"/>
  <c r="R24" i="8"/>
  <c r="S24" i="8"/>
  <c r="H25" i="8"/>
  <c r="I25" i="8"/>
  <c r="J25" i="8"/>
  <c r="K25" i="8"/>
  <c r="L25" i="8"/>
  <c r="M25" i="8"/>
  <c r="N25" i="8"/>
  <c r="O25" i="8"/>
  <c r="P25" i="8"/>
  <c r="T25" i="8"/>
  <c r="U25" i="8"/>
  <c r="V25" i="8"/>
  <c r="W25" i="8"/>
  <c r="E26" i="8"/>
  <c r="G26" i="8" s="1"/>
  <c r="F26" i="8"/>
  <c r="P26" i="8"/>
  <c r="Q26" i="8"/>
  <c r="S26" i="8" s="1"/>
  <c r="R26" i="8"/>
  <c r="E27" i="8"/>
  <c r="F27" i="8"/>
  <c r="P27" i="8"/>
  <c r="Q27" i="8"/>
  <c r="R27" i="8"/>
  <c r="E28" i="8"/>
  <c r="G28" i="8" s="1"/>
  <c r="F28" i="8"/>
  <c r="P28" i="8"/>
  <c r="Q28" i="8"/>
  <c r="S28" i="8" s="1"/>
  <c r="R28" i="8"/>
  <c r="E29" i="8"/>
  <c r="F29" i="8"/>
  <c r="P29" i="8"/>
  <c r="Q29" i="8"/>
  <c r="R29" i="8"/>
  <c r="E30" i="8"/>
  <c r="G30" i="8" s="1"/>
  <c r="F30" i="8"/>
  <c r="P30" i="8"/>
  <c r="Q30" i="8"/>
  <c r="S30" i="8" s="1"/>
  <c r="R30" i="8"/>
  <c r="E31" i="8"/>
  <c r="F31" i="8"/>
  <c r="P31" i="8"/>
  <c r="Q31" i="8"/>
  <c r="R31" i="8"/>
  <c r="E32" i="8"/>
  <c r="G32" i="8" s="1"/>
  <c r="F32" i="8"/>
  <c r="P32" i="8"/>
  <c r="Q32" i="8"/>
  <c r="S32" i="8" s="1"/>
  <c r="R32" i="8"/>
  <c r="E33" i="8"/>
  <c r="F33" i="8"/>
  <c r="P33" i="8"/>
  <c r="Q33" i="8"/>
  <c r="R33" i="8"/>
  <c r="E34" i="8"/>
  <c r="G34" i="8" s="1"/>
  <c r="F34" i="8"/>
  <c r="P34" i="8"/>
  <c r="Q34" i="8"/>
  <c r="S34" i="8" s="1"/>
  <c r="R34" i="8"/>
  <c r="E35" i="8"/>
  <c r="F35" i="8"/>
  <c r="P35" i="8"/>
  <c r="Q35" i="8"/>
  <c r="R35" i="8"/>
  <c r="E36" i="8"/>
  <c r="G36" i="8" s="1"/>
  <c r="F36" i="8"/>
  <c r="P36" i="8"/>
  <c r="Q36" i="8"/>
  <c r="S36" i="8" s="1"/>
  <c r="R36" i="8"/>
  <c r="E37" i="8"/>
  <c r="F37" i="8"/>
  <c r="P37" i="8"/>
  <c r="Q37" i="8"/>
  <c r="R37" i="8"/>
  <c r="E38" i="8"/>
  <c r="G38" i="8" s="1"/>
  <c r="F38" i="8"/>
  <c r="P38" i="8"/>
  <c r="Q38" i="8"/>
  <c r="S38" i="8" s="1"/>
  <c r="R38" i="8"/>
  <c r="E39" i="8"/>
  <c r="F39" i="8"/>
  <c r="P39" i="8"/>
  <c r="Q39" i="8"/>
  <c r="R39" i="8"/>
  <c r="E40" i="8"/>
  <c r="G40" i="8" s="1"/>
  <c r="F40" i="8"/>
  <c r="P40" i="8"/>
  <c r="Q40" i="8"/>
  <c r="S40" i="8" s="1"/>
  <c r="R40" i="8"/>
  <c r="E41" i="8"/>
  <c r="F41" i="8"/>
  <c r="P41" i="8"/>
  <c r="Q41" i="8"/>
  <c r="R41" i="8"/>
  <c r="E42" i="8"/>
  <c r="G42" i="8" s="1"/>
  <c r="F42" i="8"/>
  <c r="P42" i="8"/>
  <c r="Q42" i="8"/>
  <c r="S42" i="8" s="1"/>
  <c r="R42" i="8"/>
  <c r="E43" i="8"/>
  <c r="F43" i="8"/>
  <c r="P43" i="8"/>
  <c r="Q43" i="8"/>
  <c r="R43" i="8"/>
  <c r="E44" i="8"/>
  <c r="G44" i="8" s="1"/>
  <c r="F44" i="8"/>
  <c r="P44" i="8"/>
  <c r="Q44" i="8"/>
  <c r="S44" i="8" s="1"/>
  <c r="R44" i="8"/>
  <c r="E45" i="8"/>
  <c r="F45" i="8"/>
  <c r="P45" i="8"/>
  <c r="Q45" i="8"/>
  <c r="R45" i="8"/>
  <c r="E46" i="8"/>
  <c r="G46" i="8" s="1"/>
  <c r="F46" i="8"/>
  <c r="P46" i="8"/>
  <c r="Q46" i="8"/>
  <c r="S46" i="8" s="1"/>
  <c r="R46" i="8"/>
  <c r="E47" i="8"/>
  <c r="F47" i="8"/>
  <c r="P47" i="8"/>
  <c r="Q47" i="8"/>
  <c r="R47" i="8"/>
  <c r="E48" i="8"/>
  <c r="G48" i="8" s="1"/>
  <c r="F48" i="8"/>
  <c r="P48" i="8"/>
  <c r="Q48" i="8"/>
  <c r="S48" i="8" s="1"/>
  <c r="R48" i="8"/>
  <c r="E49" i="8"/>
  <c r="F49" i="8"/>
  <c r="P49" i="8"/>
  <c r="Q49" i="8"/>
  <c r="R49" i="8"/>
  <c r="E50" i="8"/>
  <c r="G50" i="8" s="1"/>
  <c r="F50" i="8"/>
  <c r="P50" i="8"/>
  <c r="Q50" i="8"/>
  <c r="S50" i="8" s="1"/>
  <c r="R50" i="8"/>
  <c r="E51" i="8"/>
  <c r="F51" i="8"/>
  <c r="P51" i="8"/>
  <c r="Q51" i="8"/>
  <c r="R51" i="8"/>
  <c r="E52" i="8"/>
  <c r="G52" i="8" s="1"/>
  <c r="F52" i="8"/>
  <c r="P52" i="8"/>
  <c r="Q52" i="8"/>
  <c r="S52" i="8" s="1"/>
  <c r="R52" i="8"/>
  <c r="E56" i="8"/>
  <c r="G56" i="8" s="1"/>
  <c r="F56" i="8"/>
  <c r="P56" i="8"/>
  <c r="Q56" i="8"/>
  <c r="R56" i="8"/>
  <c r="S56" i="8"/>
  <c r="H57" i="8"/>
  <c r="I57" i="8"/>
  <c r="J57" i="8"/>
  <c r="K57" i="8"/>
  <c r="L57" i="8"/>
  <c r="M57" i="8"/>
  <c r="N57" i="8"/>
  <c r="O57" i="8"/>
  <c r="P57" i="8"/>
  <c r="T57" i="8"/>
  <c r="U57" i="8"/>
  <c r="V57" i="8"/>
  <c r="W57" i="8"/>
  <c r="E58" i="8"/>
  <c r="F58" i="8"/>
  <c r="G58" i="8" s="1"/>
  <c r="P58" i="8"/>
  <c r="Q58" i="8"/>
  <c r="S58" i="8" s="1"/>
  <c r="R58" i="8"/>
  <c r="E59" i="8"/>
  <c r="F59" i="8"/>
  <c r="P59" i="8"/>
  <c r="Q59" i="8"/>
  <c r="R59" i="8"/>
  <c r="E60" i="8"/>
  <c r="F60" i="8"/>
  <c r="G60" i="8" s="1"/>
  <c r="P60" i="8"/>
  <c r="Q60" i="8"/>
  <c r="S60" i="8" s="1"/>
  <c r="R60" i="8"/>
  <c r="E61" i="8"/>
  <c r="F61" i="8"/>
  <c r="P61" i="8"/>
  <c r="Q61" i="8"/>
  <c r="R61" i="8"/>
  <c r="E62" i="8"/>
  <c r="F62" i="8"/>
  <c r="G62" i="8" s="1"/>
  <c r="P62" i="8"/>
  <c r="Q62" i="8"/>
  <c r="S62" i="8" s="1"/>
  <c r="R62" i="8"/>
  <c r="E63" i="8"/>
  <c r="F63" i="8"/>
  <c r="P63" i="8"/>
  <c r="Q63" i="8"/>
  <c r="R63" i="8"/>
  <c r="E64" i="8"/>
  <c r="F64" i="8"/>
  <c r="G64" i="8" s="1"/>
  <c r="P64" i="8"/>
  <c r="Q64" i="8"/>
  <c r="S64" i="8" s="1"/>
  <c r="R64" i="8"/>
  <c r="H65" i="8"/>
  <c r="I65" i="8"/>
  <c r="J65" i="8"/>
  <c r="K65" i="8"/>
  <c r="L65" i="8"/>
  <c r="M65" i="8"/>
  <c r="N65" i="8"/>
  <c r="P65" i="8" s="1"/>
  <c r="O65" i="8"/>
  <c r="T65" i="8"/>
  <c r="U65" i="8"/>
  <c r="V65" i="8"/>
  <c r="W65" i="8"/>
  <c r="E66" i="8"/>
  <c r="F66" i="8"/>
  <c r="G66" i="8"/>
  <c r="P66" i="8"/>
  <c r="Q66" i="8"/>
  <c r="R66" i="8"/>
  <c r="S66" i="8" s="1"/>
  <c r="E67" i="8"/>
  <c r="F67" i="8"/>
  <c r="P67" i="8"/>
  <c r="Q67" i="8"/>
  <c r="R67" i="8"/>
  <c r="E68" i="8"/>
  <c r="F68" i="8"/>
  <c r="G68" i="8"/>
  <c r="P68" i="8"/>
  <c r="Q68" i="8"/>
  <c r="R68" i="8"/>
  <c r="S68" i="8" s="1"/>
  <c r="E69" i="8"/>
  <c r="F69" i="8"/>
  <c r="G69" i="8" s="1"/>
  <c r="P69" i="8"/>
  <c r="Q69" i="8"/>
  <c r="R69" i="8"/>
  <c r="S69" i="8" s="1"/>
  <c r="H70" i="8"/>
  <c r="I70" i="8"/>
  <c r="J70" i="8"/>
  <c r="K70" i="8"/>
  <c r="L70" i="8"/>
  <c r="M70" i="8"/>
  <c r="N70" i="8"/>
  <c r="O70" i="8"/>
  <c r="T70" i="8"/>
  <c r="U70" i="8"/>
  <c r="V70" i="8"/>
  <c r="W70" i="8"/>
  <c r="E71" i="8"/>
  <c r="F71" i="8"/>
  <c r="P71" i="8"/>
  <c r="Q71" i="8"/>
  <c r="R71" i="8"/>
  <c r="E72" i="8"/>
  <c r="E70" i="8" s="1"/>
  <c r="F72" i="8"/>
  <c r="P72" i="8"/>
  <c r="Q72" i="8"/>
  <c r="Q70" i="8" s="1"/>
  <c r="R72" i="8"/>
  <c r="S72" i="8"/>
  <c r="E73" i="8"/>
  <c r="F73" i="8"/>
  <c r="P73" i="8"/>
  <c r="Q73" i="8"/>
  <c r="R73" i="8"/>
  <c r="E74" i="8"/>
  <c r="H74" i="8"/>
  <c r="I74" i="8"/>
  <c r="J74" i="8"/>
  <c r="K74" i="8"/>
  <c r="L74" i="8"/>
  <c r="M74" i="8"/>
  <c r="N74" i="8"/>
  <c r="O74" i="8"/>
  <c r="Q74" i="8"/>
  <c r="T74" i="8"/>
  <c r="U74" i="8"/>
  <c r="V74" i="8"/>
  <c r="W74" i="8"/>
  <c r="E75" i="8"/>
  <c r="F75" i="8"/>
  <c r="P75" i="8"/>
  <c r="Q75" i="8"/>
  <c r="R75" i="8"/>
  <c r="E76" i="8"/>
  <c r="F76" i="8"/>
  <c r="G76" i="8"/>
  <c r="P76" i="8"/>
  <c r="Q76" i="8"/>
  <c r="R76" i="8"/>
  <c r="S76" i="8" s="1"/>
  <c r="E77" i="8"/>
  <c r="F77" i="8"/>
  <c r="G77" i="8" s="1"/>
  <c r="P77" i="8"/>
  <c r="Q77" i="8"/>
  <c r="R77" i="8"/>
  <c r="S77" i="8" s="1"/>
  <c r="E78" i="8"/>
  <c r="F78" i="8"/>
  <c r="G78" i="8"/>
  <c r="P78" i="8"/>
  <c r="Q78" i="8"/>
  <c r="R78" i="8"/>
  <c r="S78" i="8" s="1"/>
  <c r="E79" i="8"/>
  <c r="F79" i="8"/>
  <c r="G79" i="8" s="1"/>
  <c r="P79" i="8"/>
  <c r="Q79" i="8"/>
  <c r="R79" i="8"/>
  <c r="S79" i="8" s="1"/>
  <c r="H80" i="8"/>
  <c r="I80" i="8"/>
  <c r="J80" i="8"/>
  <c r="K80" i="8"/>
  <c r="L80" i="8"/>
  <c r="M80" i="8"/>
  <c r="N80" i="8"/>
  <c r="O80" i="8"/>
  <c r="T80" i="8"/>
  <c r="U80" i="8"/>
  <c r="V80" i="8"/>
  <c r="W80" i="8"/>
  <c r="E81" i="8"/>
  <c r="F81" i="8"/>
  <c r="P81" i="8"/>
  <c r="Q81" i="8"/>
  <c r="R81" i="8"/>
  <c r="E82" i="8"/>
  <c r="F82" i="8"/>
  <c r="P82" i="8"/>
  <c r="Q82" i="8"/>
  <c r="R82" i="8"/>
  <c r="S82" i="8"/>
  <c r="E83" i="8"/>
  <c r="F83" i="8"/>
  <c r="P83" i="8"/>
  <c r="Q83" i="8"/>
  <c r="R83" i="8"/>
  <c r="E84" i="8"/>
  <c r="G84" i="8" s="1"/>
  <c r="F84" i="8"/>
  <c r="P84" i="8"/>
  <c r="Q84" i="8"/>
  <c r="R84" i="8"/>
  <c r="S84" i="8"/>
  <c r="E85" i="8"/>
  <c r="F85" i="8"/>
  <c r="P85" i="8"/>
  <c r="Q85" i="8"/>
  <c r="R85" i="8"/>
  <c r="E86" i="8"/>
  <c r="G86" i="8" s="1"/>
  <c r="F86" i="8"/>
  <c r="P86" i="8"/>
  <c r="Q86" i="8"/>
  <c r="R86" i="8"/>
  <c r="S86" i="8"/>
  <c r="E87" i="8"/>
  <c r="F87" i="8"/>
  <c r="P87" i="8"/>
  <c r="Q87" i="8"/>
  <c r="R87" i="8"/>
  <c r="E88" i="8"/>
  <c r="H88" i="8"/>
  <c r="I88" i="8"/>
  <c r="J88" i="8"/>
  <c r="K88" i="8"/>
  <c r="L88" i="8"/>
  <c r="M88" i="8"/>
  <c r="N88" i="8"/>
  <c r="O88" i="8"/>
  <c r="Q88" i="8"/>
  <c r="T88" i="8"/>
  <c r="U88" i="8"/>
  <c r="V88" i="8"/>
  <c r="W88" i="8"/>
  <c r="E89" i="8"/>
  <c r="F89" i="8"/>
  <c r="P89" i="8"/>
  <c r="Q89" i="8"/>
  <c r="R89" i="8"/>
  <c r="E90" i="8"/>
  <c r="F90" i="8"/>
  <c r="G90" i="8"/>
  <c r="P90" i="8"/>
  <c r="Q90" i="8"/>
  <c r="R90" i="8"/>
  <c r="S90" i="8" s="1"/>
  <c r="H91" i="8"/>
  <c r="I91" i="8"/>
  <c r="J91" i="8"/>
  <c r="K91" i="8"/>
  <c r="L91" i="8"/>
  <c r="M91" i="8"/>
  <c r="N91" i="8"/>
  <c r="P91" i="8" s="1"/>
  <c r="O91" i="8"/>
  <c r="T91" i="8"/>
  <c r="U91" i="8"/>
  <c r="V91" i="8"/>
  <c r="W91" i="8"/>
  <c r="E92" i="8"/>
  <c r="F92" i="8"/>
  <c r="P92" i="8"/>
  <c r="Q92" i="8"/>
  <c r="R92" i="8"/>
  <c r="E93" i="8"/>
  <c r="F93" i="8"/>
  <c r="P93" i="8"/>
  <c r="Q93" i="8"/>
  <c r="R93" i="8"/>
  <c r="S93" i="8" s="1"/>
  <c r="E94" i="8"/>
  <c r="F94" i="8"/>
  <c r="G94" i="8" s="1"/>
  <c r="P94" i="8"/>
  <c r="Q94" i="8"/>
  <c r="R94" i="8"/>
  <c r="S94" i="8" s="1"/>
  <c r="A95" i="8"/>
  <c r="A96" i="8"/>
  <c r="A97" i="8"/>
  <c r="O8" i="8" l="1"/>
  <c r="O7" i="8" s="1"/>
  <c r="S87" i="8"/>
  <c r="S85" i="8"/>
  <c r="S83" i="8"/>
  <c r="S73" i="8"/>
  <c r="E57" i="8"/>
  <c r="G57" i="8" s="1"/>
  <c r="S23" i="8"/>
  <c r="S21" i="8"/>
  <c r="S19" i="8"/>
  <c r="G25" i="9"/>
  <c r="Q55" i="9"/>
  <c r="S80" i="9"/>
  <c r="E80" i="8"/>
  <c r="F91" i="8"/>
  <c r="Q80" i="8"/>
  <c r="S63" i="8"/>
  <c r="S61" i="8"/>
  <c r="R57" i="8"/>
  <c r="R55" i="8" s="1"/>
  <c r="G51" i="8"/>
  <c r="G49" i="8"/>
  <c r="G47" i="8"/>
  <c r="G45" i="8"/>
  <c r="G43" i="8"/>
  <c r="G41" i="8"/>
  <c r="G39" i="8"/>
  <c r="G37" i="8"/>
  <c r="G35" i="8"/>
  <c r="G33" i="8"/>
  <c r="G31" i="8"/>
  <c r="G29" i="8"/>
  <c r="G27" i="8"/>
  <c r="Q57" i="8"/>
  <c r="S57" i="8" s="1"/>
  <c r="G93" i="8"/>
  <c r="P88" i="8"/>
  <c r="G87" i="8"/>
  <c r="G85" i="8"/>
  <c r="G83" i="8"/>
  <c r="G82" i="8"/>
  <c r="P80" i="8"/>
  <c r="P74" i="8"/>
  <c r="G73" i="8"/>
  <c r="G72" i="8"/>
  <c r="P70" i="8"/>
  <c r="G23" i="8"/>
  <c r="G21" i="8"/>
  <c r="G19" i="8"/>
  <c r="G91" i="9"/>
  <c r="G55" i="10"/>
  <c r="R91" i="8"/>
  <c r="E65" i="8"/>
  <c r="G63" i="8"/>
  <c r="G61" i="8"/>
  <c r="F57" i="8"/>
  <c r="S51" i="8"/>
  <c r="S49" i="8"/>
  <c r="S47" i="8"/>
  <c r="S45" i="8"/>
  <c r="S43" i="8"/>
  <c r="S41" i="8"/>
  <c r="S39" i="8"/>
  <c r="S37" i="8"/>
  <c r="S35" i="8"/>
  <c r="S33" i="8"/>
  <c r="S31" i="8"/>
  <c r="S29" i="8"/>
  <c r="S27" i="8"/>
  <c r="F7" i="9"/>
  <c r="F55" i="9"/>
  <c r="G55" i="9" s="1"/>
  <c r="E7" i="10"/>
  <c r="G8" i="10"/>
  <c r="N5" i="10"/>
  <c r="P5" i="10" s="1"/>
  <c r="P7" i="10"/>
  <c r="Q7" i="10"/>
  <c r="S7" i="10" s="1"/>
  <c r="T5" i="10"/>
  <c r="Q5" i="10" s="1"/>
  <c r="S5" i="10" s="1"/>
  <c r="P8" i="9"/>
  <c r="N7" i="9"/>
  <c r="T7" i="9"/>
  <c r="Q8" i="9"/>
  <c r="S8" i="9" s="1"/>
  <c r="G9" i="9"/>
  <c r="E8" i="9"/>
  <c r="F5" i="9"/>
  <c r="G74" i="9"/>
  <c r="V5" i="9"/>
  <c r="R5" i="9"/>
  <c r="R55" i="9"/>
  <c r="S55" i="9" s="1"/>
  <c r="S92" i="8"/>
  <c r="Q91" i="8"/>
  <c r="G92" i="8"/>
  <c r="E91" i="8"/>
  <c r="F88" i="8"/>
  <c r="G88" i="8" s="1"/>
  <c r="G89" i="8"/>
  <c r="R80" i="8"/>
  <c r="S81" i="8"/>
  <c r="F74" i="8"/>
  <c r="G74" i="8" s="1"/>
  <c r="G75" i="8"/>
  <c r="R70" i="8"/>
  <c r="S70" i="8" s="1"/>
  <c r="S71" i="8"/>
  <c r="F65" i="8"/>
  <c r="Q65" i="8"/>
  <c r="G65" i="8"/>
  <c r="V55" i="8"/>
  <c r="T55" i="8"/>
  <c r="R88" i="8"/>
  <c r="S88" i="8" s="1"/>
  <c r="S89" i="8"/>
  <c r="F80" i="8"/>
  <c r="G80" i="8" s="1"/>
  <c r="G81" i="8"/>
  <c r="R74" i="8"/>
  <c r="S74" i="8" s="1"/>
  <c r="S75" i="8"/>
  <c r="F70" i="8"/>
  <c r="G70" i="8" s="1"/>
  <c r="G71" i="8"/>
  <c r="R65" i="8"/>
  <c r="W55" i="8"/>
  <c r="W5" i="8" s="1"/>
  <c r="U55" i="8"/>
  <c r="N55" i="8"/>
  <c r="L55" i="8"/>
  <c r="J55" i="8"/>
  <c r="H55" i="8"/>
  <c r="S67" i="8"/>
  <c r="G67" i="8"/>
  <c r="S59" i="8"/>
  <c r="G59" i="8"/>
  <c r="O55" i="8"/>
  <c r="M55" i="8"/>
  <c r="K55" i="8"/>
  <c r="I55" i="8"/>
  <c r="I5" i="8" s="1"/>
  <c r="R25" i="8"/>
  <c r="F25" i="8"/>
  <c r="R17" i="8"/>
  <c r="F17" i="8"/>
  <c r="R9" i="8"/>
  <c r="F9" i="8"/>
  <c r="F8" i="8" s="1"/>
  <c r="F7" i="8" s="1"/>
  <c r="U5" i="8"/>
  <c r="M5" i="8"/>
  <c r="E25" i="8"/>
  <c r="Q25" i="8"/>
  <c r="S25" i="8" s="1"/>
  <c r="E17" i="8"/>
  <c r="G17" i="8" s="1"/>
  <c r="Q17" i="8"/>
  <c r="S17" i="8" s="1"/>
  <c r="E9" i="8"/>
  <c r="V8" i="8"/>
  <c r="V7" i="8" s="1"/>
  <c r="T8" i="8"/>
  <c r="Q9" i="8"/>
  <c r="S9" i="8" s="1"/>
  <c r="N8" i="8"/>
  <c r="L8" i="8"/>
  <c r="L7" i="8" s="1"/>
  <c r="L5" i="8" s="1"/>
  <c r="J8" i="8"/>
  <c r="J7" i="8" s="1"/>
  <c r="J5" i="8" s="1"/>
  <c r="H8" i="8"/>
  <c r="H7" i="8" s="1"/>
  <c r="O5" i="8"/>
  <c r="K5" i="8"/>
  <c r="E6" i="7"/>
  <c r="G6" i="7" s="1"/>
  <c r="F6" i="7"/>
  <c r="P6" i="7"/>
  <c r="Q6" i="7"/>
  <c r="S6" i="7" s="1"/>
  <c r="R6" i="7"/>
  <c r="O8" i="7"/>
  <c r="O7" i="7" s="1"/>
  <c r="W8" i="7"/>
  <c r="H9" i="7"/>
  <c r="I9" i="7"/>
  <c r="J9" i="7"/>
  <c r="K9" i="7"/>
  <c r="K8" i="7" s="1"/>
  <c r="K7" i="7" s="1"/>
  <c r="L9" i="7"/>
  <c r="M9" i="7"/>
  <c r="M8" i="7" s="1"/>
  <c r="M7" i="7" s="1"/>
  <c r="N9" i="7"/>
  <c r="O9" i="7"/>
  <c r="P9" i="7"/>
  <c r="T9" i="7"/>
  <c r="U9" i="7"/>
  <c r="U8" i="7" s="1"/>
  <c r="U7" i="7" s="1"/>
  <c r="V9" i="7"/>
  <c r="W9" i="7"/>
  <c r="E10" i="7"/>
  <c r="F10" i="7"/>
  <c r="G10" i="7" s="1"/>
  <c r="P10" i="7"/>
  <c r="Q10" i="7"/>
  <c r="S10" i="7" s="1"/>
  <c r="R10" i="7"/>
  <c r="E11" i="7"/>
  <c r="F11" i="7"/>
  <c r="P11" i="7"/>
  <c r="Q11" i="7"/>
  <c r="R11" i="7"/>
  <c r="E12" i="7"/>
  <c r="F12" i="7"/>
  <c r="G12" i="7" s="1"/>
  <c r="P12" i="7"/>
  <c r="Q12" i="7"/>
  <c r="S12" i="7" s="1"/>
  <c r="R12" i="7"/>
  <c r="E13" i="7"/>
  <c r="F13" i="7"/>
  <c r="P13" i="7"/>
  <c r="Q13" i="7"/>
  <c r="R13" i="7"/>
  <c r="E14" i="7"/>
  <c r="F14" i="7"/>
  <c r="G14" i="7" s="1"/>
  <c r="P14" i="7"/>
  <c r="Q14" i="7"/>
  <c r="S14" i="7" s="1"/>
  <c r="R14" i="7"/>
  <c r="E15" i="7"/>
  <c r="F15" i="7"/>
  <c r="P15" i="7"/>
  <c r="Q15" i="7"/>
  <c r="R15" i="7"/>
  <c r="E16" i="7"/>
  <c r="F16" i="7"/>
  <c r="G16" i="7" s="1"/>
  <c r="P16" i="7"/>
  <c r="Q16" i="7"/>
  <c r="S16" i="7" s="1"/>
  <c r="R16" i="7"/>
  <c r="F17" i="7"/>
  <c r="H17" i="7"/>
  <c r="I17" i="7"/>
  <c r="I8" i="7" s="1"/>
  <c r="I7" i="7" s="1"/>
  <c r="J17" i="7"/>
  <c r="K17" i="7"/>
  <c r="L17" i="7"/>
  <c r="M17" i="7"/>
  <c r="N17" i="7"/>
  <c r="O17" i="7"/>
  <c r="P17" i="7" s="1"/>
  <c r="T17" i="7"/>
  <c r="U17" i="7"/>
  <c r="V17" i="7"/>
  <c r="W17" i="7"/>
  <c r="E18" i="7"/>
  <c r="G18" i="7" s="1"/>
  <c r="F18" i="7"/>
  <c r="P18" i="7"/>
  <c r="Q18" i="7"/>
  <c r="S18" i="7" s="1"/>
  <c r="R18" i="7"/>
  <c r="E19" i="7"/>
  <c r="F19" i="7"/>
  <c r="P19" i="7"/>
  <c r="Q19" i="7"/>
  <c r="R19" i="7"/>
  <c r="E20" i="7"/>
  <c r="G20" i="7" s="1"/>
  <c r="F20" i="7"/>
  <c r="P20" i="7"/>
  <c r="Q20" i="7"/>
  <c r="S20" i="7" s="1"/>
  <c r="R20" i="7"/>
  <c r="E21" i="7"/>
  <c r="F21" i="7"/>
  <c r="P21" i="7"/>
  <c r="Q21" i="7"/>
  <c r="R21" i="7"/>
  <c r="E22" i="7"/>
  <c r="G22" i="7" s="1"/>
  <c r="F22" i="7"/>
  <c r="P22" i="7"/>
  <c r="Q22" i="7"/>
  <c r="S22" i="7" s="1"/>
  <c r="R22" i="7"/>
  <c r="E23" i="7"/>
  <c r="F23" i="7"/>
  <c r="P23" i="7"/>
  <c r="Q23" i="7"/>
  <c r="R23" i="7"/>
  <c r="E24" i="7"/>
  <c r="G24" i="7" s="1"/>
  <c r="F24" i="7"/>
  <c r="P24" i="7"/>
  <c r="Q24" i="7"/>
  <c r="S24" i="7" s="1"/>
  <c r="R24" i="7"/>
  <c r="H25" i="7"/>
  <c r="I25" i="7"/>
  <c r="J25" i="7"/>
  <c r="K25" i="7"/>
  <c r="L25" i="7"/>
  <c r="M25" i="7"/>
  <c r="N25" i="7"/>
  <c r="P25" i="7" s="1"/>
  <c r="O25" i="7"/>
  <c r="T25" i="7"/>
  <c r="U25" i="7"/>
  <c r="V25" i="7"/>
  <c r="W25" i="7"/>
  <c r="E26" i="7"/>
  <c r="F26" i="7"/>
  <c r="G26" i="7"/>
  <c r="P26" i="7"/>
  <c r="Q26" i="7"/>
  <c r="S26" i="7" s="1"/>
  <c r="R26" i="7"/>
  <c r="E27" i="7"/>
  <c r="F27" i="7"/>
  <c r="G27" i="7" s="1"/>
  <c r="P27" i="7"/>
  <c r="Q27" i="7"/>
  <c r="R27" i="7"/>
  <c r="E28" i="7"/>
  <c r="F28" i="7"/>
  <c r="G28" i="7"/>
  <c r="P28" i="7"/>
  <c r="Q28" i="7"/>
  <c r="S28" i="7" s="1"/>
  <c r="R28" i="7"/>
  <c r="E29" i="7"/>
  <c r="F29" i="7"/>
  <c r="G29" i="7" s="1"/>
  <c r="P29" i="7"/>
  <c r="Q29" i="7"/>
  <c r="R29" i="7"/>
  <c r="E30" i="7"/>
  <c r="F30" i="7"/>
  <c r="G30" i="7"/>
  <c r="P30" i="7"/>
  <c r="Q30" i="7"/>
  <c r="S30" i="7" s="1"/>
  <c r="R30" i="7"/>
  <c r="E31" i="7"/>
  <c r="F31" i="7"/>
  <c r="G31" i="7" s="1"/>
  <c r="P31" i="7"/>
  <c r="Q31" i="7"/>
  <c r="R31" i="7"/>
  <c r="E32" i="7"/>
  <c r="F32" i="7"/>
  <c r="G32" i="7"/>
  <c r="P32" i="7"/>
  <c r="Q32" i="7"/>
  <c r="S32" i="7" s="1"/>
  <c r="R32" i="7"/>
  <c r="E33" i="7"/>
  <c r="F33" i="7"/>
  <c r="G33" i="7" s="1"/>
  <c r="P33" i="7"/>
  <c r="Q33" i="7"/>
  <c r="R33" i="7"/>
  <c r="E34" i="7"/>
  <c r="F34" i="7"/>
  <c r="G34" i="7"/>
  <c r="P34" i="7"/>
  <c r="Q34" i="7"/>
  <c r="S34" i="7" s="1"/>
  <c r="R34" i="7"/>
  <c r="E35" i="7"/>
  <c r="F35" i="7"/>
  <c r="G35" i="7" s="1"/>
  <c r="P35" i="7"/>
  <c r="Q35" i="7"/>
  <c r="R35" i="7"/>
  <c r="E36" i="7"/>
  <c r="F36" i="7"/>
  <c r="G36" i="7"/>
  <c r="P36" i="7"/>
  <c r="Q36" i="7"/>
  <c r="S36" i="7" s="1"/>
  <c r="R36" i="7"/>
  <c r="E37" i="7"/>
  <c r="F37" i="7"/>
  <c r="G37" i="7" s="1"/>
  <c r="P37" i="7"/>
  <c r="Q37" i="7"/>
  <c r="R37" i="7"/>
  <c r="E38" i="7"/>
  <c r="F38" i="7"/>
  <c r="G38" i="7"/>
  <c r="P38" i="7"/>
  <c r="Q38" i="7"/>
  <c r="S38" i="7" s="1"/>
  <c r="R38" i="7"/>
  <c r="E39" i="7"/>
  <c r="F39" i="7"/>
  <c r="G39" i="7" s="1"/>
  <c r="P39" i="7"/>
  <c r="Q39" i="7"/>
  <c r="R39" i="7"/>
  <c r="S39" i="7" s="1"/>
  <c r="E40" i="7"/>
  <c r="F40" i="7"/>
  <c r="G40" i="7"/>
  <c r="P40" i="7"/>
  <c r="Q40" i="7"/>
  <c r="S40" i="7" s="1"/>
  <c r="R40" i="7"/>
  <c r="E41" i="7"/>
  <c r="F41" i="7"/>
  <c r="G41" i="7" s="1"/>
  <c r="P41" i="7"/>
  <c r="Q41" i="7"/>
  <c r="R41" i="7"/>
  <c r="S41" i="7" s="1"/>
  <c r="E42" i="7"/>
  <c r="F42" i="7"/>
  <c r="G42" i="7"/>
  <c r="P42" i="7"/>
  <c r="Q42" i="7"/>
  <c r="S42" i="7" s="1"/>
  <c r="R42" i="7"/>
  <c r="E43" i="7"/>
  <c r="F43" i="7"/>
  <c r="G43" i="7" s="1"/>
  <c r="P43" i="7"/>
  <c r="Q43" i="7"/>
  <c r="R43" i="7"/>
  <c r="S43" i="7" s="1"/>
  <c r="E44" i="7"/>
  <c r="F44" i="7"/>
  <c r="G44" i="7"/>
  <c r="P44" i="7"/>
  <c r="Q44" i="7"/>
  <c r="S44" i="7" s="1"/>
  <c r="R44" i="7"/>
  <c r="E45" i="7"/>
  <c r="F45" i="7"/>
  <c r="G45" i="7" s="1"/>
  <c r="P45" i="7"/>
  <c r="Q45" i="7"/>
  <c r="R45" i="7"/>
  <c r="S45" i="7" s="1"/>
  <c r="E46" i="7"/>
  <c r="F46" i="7"/>
  <c r="G46" i="7"/>
  <c r="P46" i="7"/>
  <c r="Q46" i="7"/>
  <c r="S46" i="7" s="1"/>
  <c r="R46" i="7"/>
  <c r="E47" i="7"/>
  <c r="F47" i="7"/>
  <c r="G47" i="7" s="1"/>
  <c r="P47" i="7"/>
  <c r="Q47" i="7"/>
  <c r="R47" i="7"/>
  <c r="S47" i="7" s="1"/>
  <c r="E48" i="7"/>
  <c r="F48" i="7"/>
  <c r="G48" i="7"/>
  <c r="P48" i="7"/>
  <c r="Q48" i="7"/>
  <c r="S48" i="7" s="1"/>
  <c r="R48" i="7"/>
  <c r="E49" i="7"/>
  <c r="F49" i="7"/>
  <c r="G49" i="7" s="1"/>
  <c r="P49" i="7"/>
  <c r="Q49" i="7"/>
  <c r="R49" i="7"/>
  <c r="S49" i="7" s="1"/>
  <c r="E50" i="7"/>
  <c r="F50" i="7"/>
  <c r="G50" i="7"/>
  <c r="P50" i="7"/>
  <c r="Q50" i="7"/>
  <c r="S50" i="7" s="1"/>
  <c r="R50" i="7"/>
  <c r="E51" i="7"/>
  <c r="F51" i="7"/>
  <c r="G51" i="7" s="1"/>
  <c r="P51" i="7"/>
  <c r="Q51" i="7"/>
  <c r="R51" i="7"/>
  <c r="S51" i="7" s="1"/>
  <c r="E52" i="7"/>
  <c r="F52" i="7"/>
  <c r="G52" i="7"/>
  <c r="P52" i="7"/>
  <c r="Q52" i="7"/>
  <c r="S52" i="7" s="1"/>
  <c r="R52" i="7"/>
  <c r="E56" i="7"/>
  <c r="F56" i="7"/>
  <c r="G56" i="7" s="1"/>
  <c r="P56" i="7"/>
  <c r="Q56" i="7"/>
  <c r="R56" i="7"/>
  <c r="H57" i="7"/>
  <c r="I57" i="7"/>
  <c r="J57" i="7"/>
  <c r="K57" i="7"/>
  <c r="L57" i="7"/>
  <c r="M57" i="7"/>
  <c r="N57" i="7"/>
  <c r="O57" i="7"/>
  <c r="T57" i="7"/>
  <c r="U57" i="7"/>
  <c r="V57" i="7"/>
  <c r="W57" i="7"/>
  <c r="E58" i="7"/>
  <c r="F58" i="7"/>
  <c r="P58" i="7"/>
  <c r="Q58" i="7"/>
  <c r="R58" i="7"/>
  <c r="E59" i="7"/>
  <c r="G59" i="7" s="1"/>
  <c r="F59" i="7"/>
  <c r="P59" i="7"/>
  <c r="Q59" i="7"/>
  <c r="S59" i="7" s="1"/>
  <c r="R59" i="7"/>
  <c r="E60" i="7"/>
  <c r="F60" i="7"/>
  <c r="P60" i="7"/>
  <c r="Q60" i="7"/>
  <c r="R60" i="7"/>
  <c r="E61" i="7"/>
  <c r="G61" i="7" s="1"/>
  <c r="F61" i="7"/>
  <c r="P61" i="7"/>
  <c r="Q61" i="7"/>
  <c r="S61" i="7" s="1"/>
  <c r="R61" i="7"/>
  <c r="E62" i="7"/>
  <c r="F62" i="7"/>
  <c r="P62" i="7"/>
  <c r="Q62" i="7"/>
  <c r="R62" i="7"/>
  <c r="E63" i="7"/>
  <c r="G63" i="7" s="1"/>
  <c r="F63" i="7"/>
  <c r="P63" i="7"/>
  <c r="Q63" i="7"/>
  <c r="S63" i="7" s="1"/>
  <c r="R63" i="7"/>
  <c r="E64" i="7"/>
  <c r="F64" i="7"/>
  <c r="P64" i="7"/>
  <c r="Q64" i="7"/>
  <c r="R64" i="7"/>
  <c r="H65" i="7"/>
  <c r="I65" i="7"/>
  <c r="J65" i="7"/>
  <c r="K65" i="7"/>
  <c r="L65" i="7"/>
  <c r="M65" i="7"/>
  <c r="N65" i="7"/>
  <c r="O65" i="7"/>
  <c r="T65" i="7"/>
  <c r="U65" i="7"/>
  <c r="V65" i="7"/>
  <c r="W65" i="7"/>
  <c r="E66" i="7"/>
  <c r="F66" i="7"/>
  <c r="P66" i="7"/>
  <c r="Q66" i="7"/>
  <c r="R66" i="7"/>
  <c r="E67" i="7"/>
  <c r="G67" i="7" s="1"/>
  <c r="F67" i="7"/>
  <c r="P67" i="7"/>
  <c r="Q67" i="7"/>
  <c r="R67" i="7"/>
  <c r="E68" i="7"/>
  <c r="F68" i="7"/>
  <c r="P68" i="7"/>
  <c r="Q68" i="7"/>
  <c r="R68" i="7"/>
  <c r="S68" i="7" s="1"/>
  <c r="E69" i="7"/>
  <c r="G69" i="7" s="1"/>
  <c r="F69" i="7"/>
  <c r="P69" i="7"/>
  <c r="Q69" i="7"/>
  <c r="S69" i="7" s="1"/>
  <c r="R69" i="7"/>
  <c r="H70" i="7"/>
  <c r="I70" i="7"/>
  <c r="J70" i="7"/>
  <c r="K70" i="7"/>
  <c r="L70" i="7"/>
  <c r="M70" i="7"/>
  <c r="N70" i="7"/>
  <c r="P70" i="7" s="1"/>
  <c r="O70" i="7"/>
  <c r="T70" i="7"/>
  <c r="U70" i="7"/>
  <c r="V70" i="7"/>
  <c r="W70" i="7"/>
  <c r="E71" i="7"/>
  <c r="E70" i="7" s="1"/>
  <c r="F71" i="7"/>
  <c r="G71" i="7"/>
  <c r="P71" i="7"/>
  <c r="Q71" i="7"/>
  <c r="S71" i="7" s="1"/>
  <c r="R71" i="7"/>
  <c r="E72" i="7"/>
  <c r="F72" i="7"/>
  <c r="G72" i="7" s="1"/>
  <c r="P72" i="7"/>
  <c r="Q72" i="7"/>
  <c r="R72" i="7"/>
  <c r="S72" i="7" s="1"/>
  <c r="E73" i="7"/>
  <c r="F73" i="7"/>
  <c r="G73" i="7"/>
  <c r="P73" i="7"/>
  <c r="Q73" i="7"/>
  <c r="S73" i="7" s="1"/>
  <c r="R73" i="7"/>
  <c r="H74" i="7"/>
  <c r="I74" i="7"/>
  <c r="J74" i="7"/>
  <c r="K74" i="7"/>
  <c r="L74" i="7"/>
  <c r="M74" i="7"/>
  <c r="N74" i="7"/>
  <c r="O74" i="7"/>
  <c r="P74" i="7"/>
  <c r="T74" i="7"/>
  <c r="U74" i="7"/>
  <c r="V74" i="7"/>
  <c r="W74" i="7"/>
  <c r="E75" i="7"/>
  <c r="F75" i="7"/>
  <c r="P75" i="7"/>
  <c r="Q75" i="7"/>
  <c r="R75" i="7"/>
  <c r="S75" i="7"/>
  <c r="E76" i="7"/>
  <c r="F76" i="7"/>
  <c r="P76" i="7"/>
  <c r="Q76" i="7"/>
  <c r="R76" i="7"/>
  <c r="E77" i="7"/>
  <c r="G77" i="7" s="1"/>
  <c r="F77" i="7"/>
  <c r="P77" i="7"/>
  <c r="Q77" i="7"/>
  <c r="R77" i="7"/>
  <c r="S77" i="7"/>
  <c r="E78" i="7"/>
  <c r="F78" i="7"/>
  <c r="P78" i="7"/>
  <c r="Q78" i="7"/>
  <c r="R78" i="7"/>
  <c r="E79" i="7"/>
  <c r="G79" i="7" s="1"/>
  <c r="F79" i="7"/>
  <c r="P79" i="7"/>
  <c r="Q79" i="7"/>
  <c r="R79" i="7"/>
  <c r="S79" i="7"/>
  <c r="H80" i="7"/>
  <c r="I80" i="7"/>
  <c r="J80" i="7"/>
  <c r="K80" i="7"/>
  <c r="L80" i="7"/>
  <c r="M80" i="7"/>
  <c r="N80" i="7"/>
  <c r="P80" i="7" s="1"/>
  <c r="O80" i="7"/>
  <c r="T80" i="7"/>
  <c r="U80" i="7"/>
  <c r="V80" i="7"/>
  <c r="W80" i="7"/>
  <c r="E81" i="7"/>
  <c r="G81" i="7" s="1"/>
  <c r="F81" i="7"/>
  <c r="P81" i="7"/>
  <c r="Q81" i="7"/>
  <c r="R81" i="7"/>
  <c r="E82" i="7"/>
  <c r="F82" i="7"/>
  <c r="P82" i="7"/>
  <c r="Q82" i="7"/>
  <c r="R82" i="7"/>
  <c r="S82" i="7" s="1"/>
  <c r="E83" i="7"/>
  <c r="G83" i="7" s="1"/>
  <c r="F83" i="7"/>
  <c r="P83" i="7"/>
  <c r="Q83" i="7"/>
  <c r="S83" i="7" s="1"/>
  <c r="R83" i="7"/>
  <c r="E84" i="7"/>
  <c r="F84" i="7"/>
  <c r="P84" i="7"/>
  <c r="Q84" i="7"/>
  <c r="R84" i="7"/>
  <c r="S84" i="7" s="1"/>
  <c r="E85" i="7"/>
  <c r="F85" i="7"/>
  <c r="P85" i="7"/>
  <c r="Q85" i="7"/>
  <c r="R85" i="7"/>
  <c r="E86" i="7"/>
  <c r="F86" i="7"/>
  <c r="P86" i="7"/>
  <c r="Q86" i="7"/>
  <c r="R86" i="7"/>
  <c r="E87" i="7"/>
  <c r="F87" i="7"/>
  <c r="P87" i="7"/>
  <c r="Q87" i="7"/>
  <c r="S87" i="7" s="1"/>
  <c r="R87" i="7"/>
  <c r="H88" i="7"/>
  <c r="I88" i="7"/>
  <c r="J88" i="7"/>
  <c r="K88" i="7"/>
  <c r="L88" i="7"/>
  <c r="M88" i="7"/>
  <c r="N88" i="7"/>
  <c r="O88" i="7"/>
  <c r="P88" i="7"/>
  <c r="T88" i="7"/>
  <c r="U88" i="7"/>
  <c r="V88" i="7"/>
  <c r="W88" i="7"/>
  <c r="E89" i="7"/>
  <c r="F89" i="7"/>
  <c r="P89" i="7"/>
  <c r="Q89" i="7"/>
  <c r="R89" i="7"/>
  <c r="S89" i="7"/>
  <c r="E90" i="7"/>
  <c r="F90" i="7"/>
  <c r="P90" i="7"/>
  <c r="Q90" i="7"/>
  <c r="R90" i="7"/>
  <c r="H91" i="7"/>
  <c r="I91" i="7"/>
  <c r="J91" i="7"/>
  <c r="K91" i="7"/>
  <c r="L91" i="7"/>
  <c r="M91" i="7"/>
  <c r="N91" i="7"/>
  <c r="O91" i="7"/>
  <c r="P91" i="7" s="1"/>
  <c r="T91" i="7"/>
  <c r="U91" i="7"/>
  <c r="V91" i="7"/>
  <c r="W91" i="7"/>
  <c r="E92" i="7"/>
  <c r="F92" i="7"/>
  <c r="F91" i="7" s="1"/>
  <c r="P92" i="7"/>
  <c r="Q92" i="7"/>
  <c r="R92" i="7"/>
  <c r="E93" i="7"/>
  <c r="F93" i="7"/>
  <c r="P93" i="7"/>
  <c r="Q93" i="7"/>
  <c r="R93" i="7"/>
  <c r="E94" i="7"/>
  <c r="F94" i="7"/>
  <c r="P94" i="7"/>
  <c r="Q94" i="7"/>
  <c r="R94" i="7"/>
  <c r="A95" i="7"/>
  <c r="A96" i="7"/>
  <c r="A97" i="7"/>
  <c r="Q65" i="7" l="1"/>
  <c r="T55" i="7"/>
  <c r="F5" i="8"/>
  <c r="G94" i="7"/>
  <c r="E91" i="7"/>
  <c r="G91" i="7" s="1"/>
  <c r="S90" i="7"/>
  <c r="S86" i="7"/>
  <c r="S85" i="7"/>
  <c r="S78" i="7"/>
  <c r="S76" i="7"/>
  <c r="J55" i="7"/>
  <c r="G64" i="7"/>
  <c r="G62" i="7"/>
  <c r="G60" i="7"/>
  <c r="F57" i="7"/>
  <c r="G25" i="8"/>
  <c r="R8" i="8"/>
  <c r="R7" i="8" s="1"/>
  <c r="R5" i="8" s="1"/>
  <c r="Q55" i="8"/>
  <c r="S55" i="8" s="1"/>
  <c r="S91" i="8"/>
  <c r="E88" i="7"/>
  <c r="Q80" i="7"/>
  <c r="E74" i="7"/>
  <c r="R91" i="7"/>
  <c r="Q88" i="7"/>
  <c r="G84" i="7"/>
  <c r="G82" i="7"/>
  <c r="Q74" i="7"/>
  <c r="G68" i="7"/>
  <c r="F65" i="7"/>
  <c r="P65" i="7"/>
  <c r="H55" i="7"/>
  <c r="G23" i="7"/>
  <c r="G21" i="7"/>
  <c r="G19" i="7"/>
  <c r="S15" i="7"/>
  <c r="S13" i="7"/>
  <c r="S11" i="7"/>
  <c r="H5" i="8"/>
  <c r="V5" i="8"/>
  <c r="E55" i="8"/>
  <c r="G55" i="8" s="1"/>
  <c r="F55" i="8"/>
  <c r="S80" i="8"/>
  <c r="G87" i="7"/>
  <c r="N55" i="7"/>
  <c r="E57" i="7"/>
  <c r="G57" i="7" s="1"/>
  <c r="W55" i="7"/>
  <c r="S37" i="7"/>
  <c r="S35" i="7"/>
  <c r="S33" i="7"/>
  <c r="S31" i="7"/>
  <c r="S29" i="7"/>
  <c r="S27" i="7"/>
  <c r="F9" i="7"/>
  <c r="S94" i="7"/>
  <c r="Q91" i="7"/>
  <c r="S91" i="7" s="1"/>
  <c r="G90" i="7"/>
  <c r="G89" i="7"/>
  <c r="G86" i="7"/>
  <c r="G85" i="7"/>
  <c r="S81" i="7"/>
  <c r="E80" i="7"/>
  <c r="G78" i="7"/>
  <c r="G76" i="7"/>
  <c r="G75" i="7"/>
  <c r="Q70" i="7"/>
  <c r="S67" i="7"/>
  <c r="E65" i="7"/>
  <c r="G65" i="7" s="1"/>
  <c r="S64" i="7"/>
  <c r="S62" i="7"/>
  <c r="S60" i="7"/>
  <c r="R57" i="7"/>
  <c r="V55" i="7"/>
  <c r="L55" i="7"/>
  <c r="W7" i="7"/>
  <c r="R65" i="7"/>
  <c r="Q57" i="7"/>
  <c r="S57" i="7" s="1"/>
  <c r="U55" i="7"/>
  <c r="S23" i="7"/>
  <c r="S21" i="7"/>
  <c r="S19" i="7"/>
  <c r="G15" i="7"/>
  <c r="G13" i="7"/>
  <c r="G11" i="7"/>
  <c r="G91" i="8"/>
  <c r="G7" i="10"/>
  <c r="E5" i="10"/>
  <c r="G5" i="10" s="1"/>
  <c r="E7" i="9"/>
  <c r="G8" i="9"/>
  <c r="N5" i="9"/>
  <c r="P5" i="9" s="1"/>
  <c r="P7" i="9"/>
  <c r="Q7" i="9"/>
  <c r="S7" i="9" s="1"/>
  <c r="T5" i="9"/>
  <c r="Q5" i="9" s="1"/>
  <c r="S5" i="9" s="1"/>
  <c r="S65" i="8"/>
  <c r="P8" i="8"/>
  <c r="N7" i="8"/>
  <c r="T7" i="8"/>
  <c r="Q8" i="8"/>
  <c r="S8" i="8" s="1"/>
  <c r="G9" i="8"/>
  <c r="E8" i="8"/>
  <c r="P55" i="8"/>
  <c r="Q55" i="7"/>
  <c r="S93" i="7"/>
  <c r="G93" i="7"/>
  <c r="R80" i="7"/>
  <c r="S80" i="7" s="1"/>
  <c r="F80" i="7"/>
  <c r="R74" i="7"/>
  <c r="S74" i="7" s="1"/>
  <c r="F74" i="7"/>
  <c r="G74" i="7" s="1"/>
  <c r="R70" i="7"/>
  <c r="R55" i="7" s="1"/>
  <c r="F70" i="7"/>
  <c r="G70" i="7" s="1"/>
  <c r="O55" i="7"/>
  <c r="P55" i="7" s="1"/>
  <c r="M55" i="7"/>
  <c r="K55" i="7"/>
  <c r="I55" i="7"/>
  <c r="R25" i="7"/>
  <c r="F25" i="7"/>
  <c r="R17" i="7"/>
  <c r="R9" i="7"/>
  <c r="R8" i="7" s="1"/>
  <c r="R7" i="7" s="1"/>
  <c r="F8" i="7"/>
  <c r="U5" i="7"/>
  <c r="M5" i="7"/>
  <c r="I5" i="7"/>
  <c r="R88" i="7"/>
  <c r="F88" i="7"/>
  <c r="G88" i="7" s="1"/>
  <c r="S92" i="7"/>
  <c r="G92" i="7"/>
  <c r="S66" i="7"/>
  <c r="G66" i="7"/>
  <c r="S58" i="7"/>
  <c r="G58" i="7"/>
  <c r="P57" i="7"/>
  <c r="S56" i="7"/>
  <c r="E55" i="7"/>
  <c r="E25" i="7"/>
  <c r="G25" i="7" s="1"/>
  <c r="Q25" i="7"/>
  <c r="E17" i="7"/>
  <c r="G17" i="7" s="1"/>
  <c r="Q17" i="7"/>
  <c r="S17" i="7" s="1"/>
  <c r="E9" i="7"/>
  <c r="V8" i="7"/>
  <c r="V7" i="7" s="1"/>
  <c r="V5" i="7" s="1"/>
  <c r="T8" i="7"/>
  <c r="Q9" i="7"/>
  <c r="N8" i="7"/>
  <c r="L8" i="7"/>
  <c r="L7" i="7" s="1"/>
  <c r="L5" i="7" s="1"/>
  <c r="J8" i="7"/>
  <c r="J7" i="7" s="1"/>
  <c r="J5" i="7" s="1"/>
  <c r="H8" i="7"/>
  <c r="H7" i="7" s="1"/>
  <c r="H5" i="7" s="1"/>
  <c r="W5" i="7"/>
  <c r="K5" i="7"/>
  <c r="E6" i="6"/>
  <c r="F6" i="6"/>
  <c r="G6" i="6" s="1"/>
  <c r="P6" i="6"/>
  <c r="Q6" i="6"/>
  <c r="R6" i="6"/>
  <c r="S6" i="6" s="1"/>
  <c r="I8" i="6"/>
  <c r="I7" i="6" s="1"/>
  <c r="U8" i="6"/>
  <c r="U7" i="6" s="1"/>
  <c r="H9" i="6"/>
  <c r="I9" i="6"/>
  <c r="J9" i="6"/>
  <c r="K9" i="6"/>
  <c r="K8" i="6" s="1"/>
  <c r="K7" i="6" s="1"/>
  <c r="L9" i="6"/>
  <c r="M9" i="6"/>
  <c r="M8" i="6" s="1"/>
  <c r="M7" i="6" s="1"/>
  <c r="N9" i="6"/>
  <c r="P9" i="6" s="1"/>
  <c r="O9" i="6"/>
  <c r="O8" i="6" s="1"/>
  <c r="O7" i="6" s="1"/>
  <c r="T9" i="6"/>
  <c r="U9" i="6"/>
  <c r="V9" i="6"/>
  <c r="W9" i="6"/>
  <c r="W8" i="6" s="1"/>
  <c r="W7" i="6" s="1"/>
  <c r="E10" i="6"/>
  <c r="F10" i="6"/>
  <c r="G10" i="6"/>
  <c r="P10" i="6"/>
  <c r="Q10" i="6"/>
  <c r="S10" i="6" s="1"/>
  <c r="R10" i="6"/>
  <c r="E11" i="6"/>
  <c r="F11" i="6"/>
  <c r="G11" i="6" s="1"/>
  <c r="P11" i="6"/>
  <c r="Q11" i="6"/>
  <c r="R11" i="6"/>
  <c r="E12" i="6"/>
  <c r="F12" i="6"/>
  <c r="G12" i="6"/>
  <c r="P12" i="6"/>
  <c r="Q12" i="6"/>
  <c r="S12" i="6" s="1"/>
  <c r="R12" i="6"/>
  <c r="E13" i="6"/>
  <c r="F13" i="6"/>
  <c r="G13" i="6" s="1"/>
  <c r="P13" i="6"/>
  <c r="Q13" i="6"/>
  <c r="R13" i="6"/>
  <c r="E14" i="6"/>
  <c r="F14" i="6"/>
  <c r="G14" i="6"/>
  <c r="P14" i="6"/>
  <c r="Q14" i="6"/>
  <c r="S14" i="6" s="1"/>
  <c r="R14" i="6"/>
  <c r="E15" i="6"/>
  <c r="F15" i="6"/>
  <c r="G15" i="6" s="1"/>
  <c r="P15" i="6"/>
  <c r="Q15" i="6"/>
  <c r="R15" i="6"/>
  <c r="E16" i="6"/>
  <c r="F16" i="6"/>
  <c r="G16" i="6"/>
  <c r="P16" i="6"/>
  <c r="Q16" i="6"/>
  <c r="S16" i="6" s="1"/>
  <c r="R16" i="6"/>
  <c r="H17" i="6"/>
  <c r="I17" i="6"/>
  <c r="J17" i="6"/>
  <c r="K17" i="6"/>
  <c r="L17" i="6"/>
  <c r="M17" i="6"/>
  <c r="N17" i="6"/>
  <c r="P17" i="6" s="1"/>
  <c r="O17" i="6"/>
  <c r="T17" i="6"/>
  <c r="U17" i="6"/>
  <c r="V17" i="6"/>
  <c r="W17" i="6"/>
  <c r="E18" i="6"/>
  <c r="F18" i="6"/>
  <c r="G18" i="6" s="1"/>
  <c r="P18" i="6"/>
  <c r="Q18" i="6"/>
  <c r="R18" i="6"/>
  <c r="S18" i="6" s="1"/>
  <c r="E19" i="6"/>
  <c r="F19" i="6"/>
  <c r="P19" i="6"/>
  <c r="Q19" i="6"/>
  <c r="R19" i="6"/>
  <c r="S19" i="6" s="1"/>
  <c r="E20" i="6"/>
  <c r="F20" i="6"/>
  <c r="G20" i="6" s="1"/>
  <c r="P20" i="6"/>
  <c r="Q20" i="6"/>
  <c r="R20" i="6"/>
  <c r="S20" i="6" s="1"/>
  <c r="E21" i="6"/>
  <c r="F21" i="6"/>
  <c r="P21" i="6"/>
  <c r="Q21" i="6"/>
  <c r="R21" i="6"/>
  <c r="S21" i="6" s="1"/>
  <c r="E22" i="6"/>
  <c r="F22" i="6"/>
  <c r="G22" i="6" s="1"/>
  <c r="P22" i="6"/>
  <c r="Q22" i="6"/>
  <c r="R22" i="6"/>
  <c r="S22" i="6" s="1"/>
  <c r="E23" i="6"/>
  <c r="F23" i="6"/>
  <c r="P23" i="6"/>
  <c r="Q23" i="6"/>
  <c r="R23" i="6"/>
  <c r="S23" i="6" s="1"/>
  <c r="E24" i="6"/>
  <c r="F24" i="6"/>
  <c r="G24" i="6" s="1"/>
  <c r="P24" i="6"/>
  <c r="Q24" i="6"/>
  <c r="R24" i="6"/>
  <c r="S24" i="6" s="1"/>
  <c r="H25" i="6"/>
  <c r="I25" i="6"/>
  <c r="J25" i="6"/>
  <c r="K25" i="6"/>
  <c r="L25" i="6"/>
  <c r="M25" i="6"/>
  <c r="N25" i="6"/>
  <c r="P25" i="6" s="1"/>
  <c r="O25" i="6"/>
  <c r="T25" i="6"/>
  <c r="U25" i="6"/>
  <c r="V25" i="6"/>
  <c r="W25" i="6"/>
  <c r="E26" i="6"/>
  <c r="F26" i="6"/>
  <c r="G26" i="6"/>
  <c r="P26" i="6"/>
  <c r="Q26" i="6"/>
  <c r="S26" i="6" s="1"/>
  <c r="R26" i="6"/>
  <c r="E27" i="6"/>
  <c r="F27" i="6"/>
  <c r="G27" i="6" s="1"/>
  <c r="P27" i="6"/>
  <c r="Q27" i="6"/>
  <c r="R27" i="6"/>
  <c r="E28" i="6"/>
  <c r="F28" i="6"/>
  <c r="G28" i="6"/>
  <c r="P28" i="6"/>
  <c r="Q28" i="6"/>
  <c r="S28" i="6" s="1"/>
  <c r="R28" i="6"/>
  <c r="E29" i="6"/>
  <c r="F29" i="6"/>
  <c r="G29" i="6" s="1"/>
  <c r="P29" i="6"/>
  <c r="Q29" i="6"/>
  <c r="R29" i="6"/>
  <c r="E30" i="6"/>
  <c r="F30" i="6"/>
  <c r="G30" i="6"/>
  <c r="P30" i="6"/>
  <c r="Q30" i="6"/>
  <c r="S30" i="6" s="1"/>
  <c r="R30" i="6"/>
  <c r="E31" i="6"/>
  <c r="F31" i="6"/>
  <c r="G31" i="6" s="1"/>
  <c r="P31" i="6"/>
  <c r="Q31" i="6"/>
  <c r="R31" i="6"/>
  <c r="E32" i="6"/>
  <c r="F32" i="6"/>
  <c r="G32" i="6"/>
  <c r="P32" i="6"/>
  <c r="Q32" i="6"/>
  <c r="S32" i="6" s="1"/>
  <c r="R32" i="6"/>
  <c r="E33" i="6"/>
  <c r="F33" i="6"/>
  <c r="G33" i="6" s="1"/>
  <c r="P33" i="6"/>
  <c r="Q33" i="6"/>
  <c r="R33" i="6"/>
  <c r="E34" i="6"/>
  <c r="F34" i="6"/>
  <c r="G34" i="6"/>
  <c r="P34" i="6"/>
  <c r="Q34" i="6"/>
  <c r="S34" i="6" s="1"/>
  <c r="R34" i="6"/>
  <c r="E35" i="6"/>
  <c r="F35" i="6"/>
  <c r="G35" i="6" s="1"/>
  <c r="P35" i="6"/>
  <c r="Q35" i="6"/>
  <c r="R35" i="6"/>
  <c r="E36" i="6"/>
  <c r="F36" i="6"/>
  <c r="G36" i="6"/>
  <c r="P36" i="6"/>
  <c r="Q36" i="6"/>
  <c r="S36" i="6" s="1"/>
  <c r="R36" i="6"/>
  <c r="E37" i="6"/>
  <c r="F37" i="6"/>
  <c r="G37" i="6" s="1"/>
  <c r="P37" i="6"/>
  <c r="Q37" i="6"/>
  <c r="R37" i="6"/>
  <c r="E38" i="6"/>
  <c r="F38" i="6"/>
  <c r="G38" i="6"/>
  <c r="P38" i="6"/>
  <c r="Q38" i="6"/>
  <c r="S38" i="6" s="1"/>
  <c r="R38" i="6"/>
  <c r="E39" i="6"/>
  <c r="F39" i="6"/>
  <c r="G39" i="6" s="1"/>
  <c r="P39" i="6"/>
  <c r="Q39" i="6"/>
  <c r="R39" i="6"/>
  <c r="E40" i="6"/>
  <c r="F40" i="6"/>
  <c r="G40" i="6"/>
  <c r="P40" i="6"/>
  <c r="Q40" i="6"/>
  <c r="S40" i="6" s="1"/>
  <c r="R40" i="6"/>
  <c r="E41" i="6"/>
  <c r="F41" i="6"/>
  <c r="G41" i="6" s="1"/>
  <c r="P41" i="6"/>
  <c r="Q41" i="6"/>
  <c r="R41" i="6"/>
  <c r="E42" i="6"/>
  <c r="F42" i="6"/>
  <c r="G42" i="6"/>
  <c r="P42" i="6"/>
  <c r="Q42" i="6"/>
  <c r="S42" i="6" s="1"/>
  <c r="R42" i="6"/>
  <c r="E43" i="6"/>
  <c r="F43" i="6"/>
  <c r="G43" i="6" s="1"/>
  <c r="P43" i="6"/>
  <c r="Q43" i="6"/>
  <c r="R43" i="6"/>
  <c r="E44" i="6"/>
  <c r="F44" i="6"/>
  <c r="G44" i="6"/>
  <c r="P44" i="6"/>
  <c r="Q44" i="6"/>
  <c r="S44" i="6" s="1"/>
  <c r="R44" i="6"/>
  <c r="E45" i="6"/>
  <c r="F45" i="6"/>
  <c r="G45" i="6" s="1"/>
  <c r="P45" i="6"/>
  <c r="Q45" i="6"/>
  <c r="R45" i="6"/>
  <c r="E46" i="6"/>
  <c r="F46" i="6"/>
  <c r="G46" i="6"/>
  <c r="P46" i="6"/>
  <c r="Q46" i="6"/>
  <c r="S46" i="6" s="1"/>
  <c r="R46" i="6"/>
  <c r="E47" i="6"/>
  <c r="F47" i="6"/>
  <c r="G47" i="6" s="1"/>
  <c r="P47" i="6"/>
  <c r="Q47" i="6"/>
  <c r="R47" i="6"/>
  <c r="E48" i="6"/>
  <c r="F48" i="6"/>
  <c r="G48" i="6"/>
  <c r="P48" i="6"/>
  <c r="Q48" i="6"/>
  <c r="S48" i="6" s="1"/>
  <c r="R48" i="6"/>
  <c r="E49" i="6"/>
  <c r="F49" i="6"/>
  <c r="G49" i="6" s="1"/>
  <c r="P49" i="6"/>
  <c r="Q49" i="6"/>
  <c r="R49" i="6"/>
  <c r="E50" i="6"/>
  <c r="F50" i="6"/>
  <c r="G50" i="6"/>
  <c r="P50" i="6"/>
  <c r="Q50" i="6"/>
  <c r="S50" i="6" s="1"/>
  <c r="R50" i="6"/>
  <c r="E51" i="6"/>
  <c r="F51" i="6"/>
  <c r="G51" i="6" s="1"/>
  <c r="P51" i="6"/>
  <c r="Q51" i="6"/>
  <c r="R51" i="6"/>
  <c r="E52" i="6"/>
  <c r="F52" i="6"/>
  <c r="G52" i="6"/>
  <c r="P52" i="6"/>
  <c r="Q52" i="6"/>
  <c r="S52" i="6" s="1"/>
  <c r="R52" i="6"/>
  <c r="E56" i="6"/>
  <c r="F56" i="6"/>
  <c r="G56" i="6" s="1"/>
  <c r="P56" i="6"/>
  <c r="Q56" i="6"/>
  <c r="R56" i="6"/>
  <c r="H57" i="6"/>
  <c r="I57" i="6"/>
  <c r="J57" i="6"/>
  <c r="K57" i="6"/>
  <c r="L57" i="6"/>
  <c r="M57" i="6"/>
  <c r="N57" i="6"/>
  <c r="O57" i="6"/>
  <c r="T57" i="6"/>
  <c r="U57" i="6"/>
  <c r="V57" i="6"/>
  <c r="W57" i="6"/>
  <c r="E58" i="6"/>
  <c r="F58" i="6"/>
  <c r="P58" i="6"/>
  <c r="Q58" i="6"/>
  <c r="R58" i="6"/>
  <c r="E59" i="6"/>
  <c r="G59" i="6" s="1"/>
  <c r="F59" i="6"/>
  <c r="P59" i="6"/>
  <c r="Q59" i="6"/>
  <c r="R59" i="6"/>
  <c r="S59" i="6" s="1"/>
  <c r="E60" i="6"/>
  <c r="F60" i="6"/>
  <c r="P60" i="6"/>
  <c r="Q60" i="6"/>
  <c r="R60" i="6"/>
  <c r="S60" i="6" s="1"/>
  <c r="E61" i="6"/>
  <c r="G61" i="6" s="1"/>
  <c r="F61" i="6"/>
  <c r="P61" i="6"/>
  <c r="Q61" i="6"/>
  <c r="R61" i="6"/>
  <c r="S61" i="6" s="1"/>
  <c r="E62" i="6"/>
  <c r="F62" i="6"/>
  <c r="P62" i="6"/>
  <c r="Q62" i="6"/>
  <c r="R62" i="6"/>
  <c r="S62" i="6" s="1"/>
  <c r="E63" i="6"/>
  <c r="G63" i="6" s="1"/>
  <c r="F63" i="6"/>
  <c r="P63" i="6"/>
  <c r="Q63" i="6"/>
  <c r="R63" i="6"/>
  <c r="S63" i="6" s="1"/>
  <c r="E64" i="6"/>
  <c r="F64" i="6"/>
  <c r="P64" i="6"/>
  <c r="Q64" i="6"/>
  <c r="R64" i="6"/>
  <c r="S64" i="6" s="1"/>
  <c r="H65" i="6"/>
  <c r="I65" i="6"/>
  <c r="J65" i="6"/>
  <c r="K65" i="6"/>
  <c r="L65" i="6"/>
  <c r="M65" i="6"/>
  <c r="N65" i="6"/>
  <c r="O65" i="6"/>
  <c r="T65" i="6"/>
  <c r="U65" i="6"/>
  <c r="V65" i="6"/>
  <c r="W65" i="6"/>
  <c r="E66" i="6"/>
  <c r="F66" i="6"/>
  <c r="P66" i="6"/>
  <c r="Q66" i="6"/>
  <c r="R66" i="6"/>
  <c r="E67" i="6"/>
  <c r="G67" i="6" s="1"/>
  <c r="F67" i="6"/>
  <c r="P67" i="6"/>
  <c r="Q67" i="6"/>
  <c r="R67" i="6"/>
  <c r="E68" i="6"/>
  <c r="F68" i="6"/>
  <c r="P68" i="6"/>
  <c r="Q68" i="6"/>
  <c r="R68" i="6"/>
  <c r="E69" i="6"/>
  <c r="G69" i="6" s="1"/>
  <c r="F69" i="6"/>
  <c r="P69" i="6"/>
  <c r="Q69" i="6"/>
  <c r="S69" i="6" s="1"/>
  <c r="R69" i="6"/>
  <c r="H70" i="6"/>
  <c r="I70" i="6"/>
  <c r="J70" i="6"/>
  <c r="K70" i="6"/>
  <c r="L70" i="6"/>
  <c r="M70" i="6"/>
  <c r="N70" i="6"/>
  <c r="P70" i="6" s="1"/>
  <c r="O70" i="6"/>
  <c r="T70" i="6"/>
  <c r="U70" i="6"/>
  <c r="V70" i="6"/>
  <c r="W70" i="6"/>
  <c r="E71" i="6"/>
  <c r="E70" i="6" s="1"/>
  <c r="F71" i="6"/>
  <c r="G71" i="6"/>
  <c r="P71" i="6"/>
  <c r="Q71" i="6"/>
  <c r="S71" i="6" s="1"/>
  <c r="R71" i="6"/>
  <c r="E72" i="6"/>
  <c r="F72" i="6"/>
  <c r="G72" i="6" s="1"/>
  <c r="P72" i="6"/>
  <c r="Q72" i="6"/>
  <c r="R72" i="6"/>
  <c r="E73" i="6"/>
  <c r="F73" i="6"/>
  <c r="G73" i="6"/>
  <c r="P73" i="6"/>
  <c r="Q73" i="6"/>
  <c r="S73" i="6" s="1"/>
  <c r="R73" i="6"/>
  <c r="H74" i="6"/>
  <c r="I74" i="6"/>
  <c r="J74" i="6"/>
  <c r="K74" i="6"/>
  <c r="L74" i="6"/>
  <c r="M74" i="6"/>
  <c r="N74" i="6"/>
  <c r="O74" i="6"/>
  <c r="P74" i="6" s="1"/>
  <c r="T74" i="6"/>
  <c r="U74" i="6"/>
  <c r="V74" i="6"/>
  <c r="W74" i="6"/>
  <c r="E75" i="6"/>
  <c r="E74" i="6" s="1"/>
  <c r="F75" i="6"/>
  <c r="P75" i="6"/>
  <c r="Q75" i="6"/>
  <c r="R75" i="6"/>
  <c r="S75" i="6"/>
  <c r="E76" i="6"/>
  <c r="F76" i="6"/>
  <c r="G76" i="6" s="1"/>
  <c r="P76" i="6"/>
  <c r="Q76" i="6"/>
  <c r="R76" i="6"/>
  <c r="E77" i="6"/>
  <c r="G77" i="6" s="1"/>
  <c r="F77" i="6"/>
  <c r="P77" i="6"/>
  <c r="Q77" i="6"/>
  <c r="S77" i="6" s="1"/>
  <c r="R77" i="6"/>
  <c r="E78" i="6"/>
  <c r="F78" i="6"/>
  <c r="G78" i="6" s="1"/>
  <c r="P78" i="6"/>
  <c r="Q78" i="6"/>
  <c r="R78" i="6"/>
  <c r="E79" i="6"/>
  <c r="G79" i="6" s="1"/>
  <c r="F79" i="6"/>
  <c r="P79" i="6"/>
  <c r="Q79" i="6"/>
  <c r="R79" i="6"/>
  <c r="H80" i="6"/>
  <c r="I80" i="6"/>
  <c r="J80" i="6"/>
  <c r="K80" i="6"/>
  <c r="L80" i="6"/>
  <c r="M80" i="6"/>
  <c r="N80" i="6"/>
  <c r="P80" i="6" s="1"/>
  <c r="O80" i="6"/>
  <c r="T80" i="6"/>
  <c r="U80" i="6"/>
  <c r="V80" i="6"/>
  <c r="W80" i="6"/>
  <c r="E81" i="6"/>
  <c r="F81" i="6"/>
  <c r="P81" i="6"/>
  <c r="Q81" i="6"/>
  <c r="R81" i="6"/>
  <c r="E82" i="6"/>
  <c r="F82" i="6"/>
  <c r="P82" i="6"/>
  <c r="Q82" i="6"/>
  <c r="R82" i="6"/>
  <c r="E83" i="6"/>
  <c r="G83" i="6" s="1"/>
  <c r="F83" i="6"/>
  <c r="P83" i="6"/>
  <c r="Q83" i="6"/>
  <c r="R83" i="6"/>
  <c r="E84" i="6"/>
  <c r="F84" i="6"/>
  <c r="G84" i="6" s="1"/>
  <c r="P84" i="6"/>
  <c r="Q84" i="6"/>
  <c r="R84" i="6"/>
  <c r="E85" i="6"/>
  <c r="G85" i="6" s="1"/>
  <c r="F85" i="6"/>
  <c r="P85" i="6"/>
  <c r="Q85" i="6"/>
  <c r="S85" i="6" s="1"/>
  <c r="R85" i="6"/>
  <c r="E86" i="6"/>
  <c r="F86" i="6"/>
  <c r="G86" i="6" s="1"/>
  <c r="P86" i="6"/>
  <c r="Q86" i="6"/>
  <c r="R86" i="6"/>
  <c r="E87" i="6"/>
  <c r="G87" i="6" s="1"/>
  <c r="F87" i="6"/>
  <c r="P87" i="6"/>
  <c r="Q87" i="6"/>
  <c r="R87" i="6"/>
  <c r="S87" i="6" s="1"/>
  <c r="H88" i="6"/>
  <c r="I88" i="6"/>
  <c r="J88" i="6"/>
  <c r="K88" i="6"/>
  <c r="L88" i="6"/>
  <c r="M88" i="6"/>
  <c r="N88" i="6"/>
  <c r="O88" i="6"/>
  <c r="P88" i="6"/>
  <c r="T88" i="6"/>
  <c r="U88" i="6"/>
  <c r="V88" i="6"/>
  <c r="W88" i="6"/>
  <c r="E89" i="6"/>
  <c r="F89" i="6"/>
  <c r="P89" i="6"/>
  <c r="Q89" i="6"/>
  <c r="Q88" i="6" s="1"/>
  <c r="R89" i="6"/>
  <c r="E90" i="6"/>
  <c r="F90" i="6"/>
  <c r="P90" i="6"/>
  <c r="Q90" i="6"/>
  <c r="R90" i="6"/>
  <c r="S90" i="6" s="1"/>
  <c r="H91" i="6"/>
  <c r="I91" i="6"/>
  <c r="J91" i="6"/>
  <c r="K91" i="6"/>
  <c r="L91" i="6"/>
  <c r="M91" i="6"/>
  <c r="N91" i="6"/>
  <c r="O91" i="6"/>
  <c r="T91" i="6"/>
  <c r="U91" i="6"/>
  <c r="V91" i="6"/>
  <c r="W91" i="6"/>
  <c r="E92" i="6"/>
  <c r="F92" i="6"/>
  <c r="P92" i="6"/>
  <c r="Q92" i="6"/>
  <c r="R92" i="6"/>
  <c r="E93" i="6"/>
  <c r="E91" i="6" s="1"/>
  <c r="F93" i="6"/>
  <c r="P93" i="6"/>
  <c r="Q93" i="6"/>
  <c r="R93" i="6"/>
  <c r="E94" i="6"/>
  <c r="F94" i="6"/>
  <c r="G94" i="6" s="1"/>
  <c r="P94" i="6"/>
  <c r="Q94" i="6"/>
  <c r="R94" i="6"/>
  <c r="A95" i="6"/>
  <c r="A96" i="6"/>
  <c r="A97" i="6"/>
  <c r="T55" i="6" l="1"/>
  <c r="S94" i="6"/>
  <c r="Q91" i="6"/>
  <c r="G90" i="6"/>
  <c r="E88" i="6"/>
  <c r="S84" i="6"/>
  <c r="S83" i="6"/>
  <c r="S76" i="6"/>
  <c r="J55" i="6"/>
  <c r="G64" i="6"/>
  <c r="G62" i="6"/>
  <c r="G60" i="6"/>
  <c r="F57" i="6"/>
  <c r="F17" i="6"/>
  <c r="O5" i="7"/>
  <c r="S9" i="7"/>
  <c r="S25" i="7"/>
  <c r="S88" i="7"/>
  <c r="G80" i="7"/>
  <c r="F91" i="6"/>
  <c r="P91" i="6"/>
  <c r="G82" i="6"/>
  <c r="E80" i="6"/>
  <c r="Q74" i="6"/>
  <c r="G68" i="6"/>
  <c r="F65" i="6"/>
  <c r="P65" i="6"/>
  <c r="H55" i="6"/>
  <c r="Q65" i="6"/>
  <c r="S86" i="6"/>
  <c r="S78" i="6"/>
  <c r="S72" i="6"/>
  <c r="N55" i="6"/>
  <c r="E57" i="6"/>
  <c r="G57" i="6" s="1"/>
  <c r="W55" i="6"/>
  <c r="S51" i="6"/>
  <c r="S49" i="6"/>
  <c r="S47" i="6"/>
  <c r="S45" i="6"/>
  <c r="S43" i="6"/>
  <c r="S41" i="6"/>
  <c r="S39" i="6"/>
  <c r="S37" i="6"/>
  <c r="S35" i="6"/>
  <c r="S33" i="6"/>
  <c r="S31" i="6"/>
  <c r="S29" i="6"/>
  <c r="S27" i="6"/>
  <c r="G23" i="6"/>
  <c r="G21" i="6"/>
  <c r="G19" i="6"/>
  <c r="S15" i="6"/>
  <c r="S13" i="6"/>
  <c r="S11" i="6"/>
  <c r="G55" i="7"/>
  <c r="G91" i="6"/>
  <c r="Q70" i="6"/>
  <c r="S67" i="6"/>
  <c r="E65" i="6"/>
  <c r="G65" i="6" s="1"/>
  <c r="R57" i="6"/>
  <c r="S57" i="6" s="1"/>
  <c r="V55" i="6"/>
  <c r="L55" i="6"/>
  <c r="F25" i="6"/>
  <c r="F9" i="6"/>
  <c r="F8" i="6" s="1"/>
  <c r="F7" i="6" s="1"/>
  <c r="F55" i="7"/>
  <c r="G75" i="6"/>
  <c r="R91" i="6"/>
  <c r="S82" i="6"/>
  <c r="Q80" i="6"/>
  <c r="S80" i="6" s="1"/>
  <c r="S79" i="6"/>
  <c r="S68" i="6"/>
  <c r="R65" i="6"/>
  <c r="S65" i="6" s="1"/>
  <c r="Q57" i="6"/>
  <c r="U55" i="6"/>
  <c r="S65" i="7"/>
  <c r="G7" i="9"/>
  <c r="E5" i="9"/>
  <c r="G5" i="9" s="1"/>
  <c r="E7" i="8"/>
  <c r="G8" i="8"/>
  <c r="N5" i="8"/>
  <c r="P5" i="8" s="1"/>
  <c r="P7" i="8"/>
  <c r="Q7" i="8"/>
  <c r="S7" i="8" s="1"/>
  <c r="T5" i="8"/>
  <c r="Q5" i="8" s="1"/>
  <c r="S5" i="8" s="1"/>
  <c r="P8" i="7"/>
  <c r="N7" i="7"/>
  <c r="T7" i="7"/>
  <c r="Q8" i="7"/>
  <c r="S8" i="7" s="1"/>
  <c r="G9" i="7"/>
  <c r="E8" i="7"/>
  <c r="F7" i="7"/>
  <c r="F5" i="7" s="1"/>
  <c r="R5" i="7"/>
  <c r="S70" i="7"/>
  <c r="S55" i="7"/>
  <c r="Q55" i="6"/>
  <c r="G93" i="6"/>
  <c r="R88" i="6"/>
  <c r="S88" i="6" s="1"/>
  <c r="R80" i="6"/>
  <c r="F80" i="6"/>
  <c r="G80" i="6" s="1"/>
  <c r="R74" i="6"/>
  <c r="S74" i="6" s="1"/>
  <c r="F74" i="6"/>
  <c r="G74" i="6" s="1"/>
  <c r="R70" i="6"/>
  <c r="S70" i="6" s="1"/>
  <c r="F70" i="6"/>
  <c r="G70" i="6" s="1"/>
  <c r="O55" i="6"/>
  <c r="P55" i="6" s="1"/>
  <c r="M55" i="6"/>
  <c r="M5" i="6" s="1"/>
  <c r="K55" i="6"/>
  <c r="K5" i="6" s="1"/>
  <c r="I55" i="6"/>
  <c r="R25" i="6"/>
  <c r="R17" i="6"/>
  <c r="R9" i="6"/>
  <c r="R8" i="6" s="1"/>
  <c r="R7" i="6" s="1"/>
  <c r="U5" i="6"/>
  <c r="I5" i="6"/>
  <c r="S93" i="6"/>
  <c r="S89" i="6"/>
  <c r="G89" i="6"/>
  <c r="F88" i="6"/>
  <c r="G88" i="6" s="1"/>
  <c r="S81" i="6"/>
  <c r="G81" i="6"/>
  <c r="S92" i="6"/>
  <c r="G92" i="6"/>
  <c r="S66" i="6"/>
  <c r="G66" i="6"/>
  <c r="S58" i="6"/>
  <c r="G58" i="6"/>
  <c r="P57" i="6"/>
  <c r="S56" i="6"/>
  <c r="E55" i="6"/>
  <c r="E25" i="6"/>
  <c r="G25" i="6" s="1"/>
  <c r="Q25" i="6"/>
  <c r="S25" i="6" s="1"/>
  <c r="E17" i="6"/>
  <c r="G17" i="6" s="1"/>
  <c r="Q17" i="6"/>
  <c r="E9" i="6"/>
  <c r="V8" i="6"/>
  <c r="V7" i="6" s="1"/>
  <c r="V5" i="6" s="1"/>
  <c r="T8" i="6"/>
  <c r="Q9" i="6"/>
  <c r="S9" i="6" s="1"/>
  <c r="N8" i="6"/>
  <c r="L8" i="6"/>
  <c r="L7" i="6" s="1"/>
  <c r="L5" i="6" s="1"/>
  <c r="J8" i="6"/>
  <c r="J7" i="6" s="1"/>
  <c r="J5" i="6" s="1"/>
  <c r="H8" i="6"/>
  <c r="H7" i="6" s="1"/>
  <c r="H5" i="6" s="1"/>
  <c r="W5" i="6"/>
  <c r="O5" i="6"/>
  <c r="E6" i="5"/>
  <c r="F6" i="5"/>
  <c r="G6" i="5"/>
  <c r="P6" i="5"/>
  <c r="Q6" i="5"/>
  <c r="S6" i="5" s="1"/>
  <c r="R6" i="5"/>
  <c r="O8" i="5"/>
  <c r="O7" i="5" s="1"/>
  <c r="U8" i="5"/>
  <c r="H9" i="5"/>
  <c r="I9" i="5"/>
  <c r="I8" i="5" s="1"/>
  <c r="I7" i="5" s="1"/>
  <c r="J9" i="5"/>
  <c r="K9" i="5"/>
  <c r="K8" i="5" s="1"/>
  <c r="K7" i="5" s="1"/>
  <c r="L9" i="5"/>
  <c r="M9" i="5"/>
  <c r="M8" i="5" s="1"/>
  <c r="M7" i="5" s="1"/>
  <c r="N9" i="5"/>
  <c r="O9" i="5"/>
  <c r="P9" i="5"/>
  <c r="T9" i="5"/>
  <c r="U9" i="5"/>
  <c r="V9" i="5"/>
  <c r="W9" i="5"/>
  <c r="W8" i="5" s="1"/>
  <c r="W7" i="5" s="1"/>
  <c r="E10" i="5"/>
  <c r="F10" i="5"/>
  <c r="G10" i="5" s="1"/>
  <c r="P10" i="5"/>
  <c r="Q10" i="5"/>
  <c r="S10" i="5" s="1"/>
  <c r="R10" i="5"/>
  <c r="E11" i="5"/>
  <c r="F11" i="5"/>
  <c r="P11" i="5"/>
  <c r="Q11" i="5"/>
  <c r="R11" i="5"/>
  <c r="S11" i="5" s="1"/>
  <c r="E12" i="5"/>
  <c r="F12" i="5"/>
  <c r="G12" i="5" s="1"/>
  <c r="P12" i="5"/>
  <c r="Q12" i="5"/>
  <c r="S12" i="5" s="1"/>
  <c r="R12" i="5"/>
  <c r="E13" i="5"/>
  <c r="F13" i="5"/>
  <c r="P13" i="5"/>
  <c r="Q13" i="5"/>
  <c r="R13" i="5"/>
  <c r="S13" i="5" s="1"/>
  <c r="E14" i="5"/>
  <c r="F14" i="5"/>
  <c r="G14" i="5" s="1"/>
  <c r="P14" i="5"/>
  <c r="Q14" i="5"/>
  <c r="S14" i="5" s="1"/>
  <c r="R14" i="5"/>
  <c r="E15" i="5"/>
  <c r="F15" i="5"/>
  <c r="P15" i="5"/>
  <c r="Q15" i="5"/>
  <c r="R15" i="5"/>
  <c r="S15" i="5" s="1"/>
  <c r="E16" i="5"/>
  <c r="F16" i="5"/>
  <c r="G16" i="5" s="1"/>
  <c r="P16" i="5"/>
  <c r="Q16" i="5"/>
  <c r="S16" i="5" s="1"/>
  <c r="R16" i="5"/>
  <c r="F17" i="5"/>
  <c r="H17" i="5"/>
  <c r="I17" i="5"/>
  <c r="J17" i="5"/>
  <c r="K17" i="5"/>
  <c r="L17" i="5"/>
  <c r="M17" i="5"/>
  <c r="N17" i="5"/>
  <c r="P17" i="5" s="1"/>
  <c r="O17" i="5"/>
  <c r="T17" i="5"/>
  <c r="U17" i="5"/>
  <c r="V17" i="5"/>
  <c r="W17" i="5"/>
  <c r="E18" i="5"/>
  <c r="F18" i="5"/>
  <c r="G18" i="5"/>
  <c r="P18" i="5"/>
  <c r="Q18" i="5"/>
  <c r="S18" i="5" s="1"/>
  <c r="R18" i="5"/>
  <c r="E19" i="5"/>
  <c r="F19" i="5"/>
  <c r="G19" i="5" s="1"/>
  <c r="P19" i="5"/>
  <c r="Q19" i="5"/>
  <c r="R19" i="5"/>
  <c r="E20" i="5"/>
  <c r="F20" i="5"/>
  <c r="G20" i="5"/>
  <c r="P20" i="5"/>
  <c r="Q20" i="5"/>
  <c r="S20" i="5" s="1"/>
  <c r="R20" i="5"/>
  <c r="E21" i="5"/>
  <c r="F21" i="5"/>
  <c r="G21" i="5" s="1"/>
  <c r="P21" i="5"/>
  <c r="Q21" i="5"/>
  <c r="R21" i="5"/>
  <c r="E22" i="5"/>
  <c r="F22" i="5"/>
  <c r="G22" i="5"/>
  <c r="P22" i="5"/>
  <c r="Q22" i="5"/>
  <c r="S22" i="5" s="1"/>
  <c r="R22" i="5"/>
  <c r="E23" i="5"/>
  <c r="F23" i="5"/>
  <c r="G23" i="5" s="1"/>
  <c r="P23" i="5"/>
  <c r="Q23" i="5"/>
  <c r="R23" i="5"/>
  <c r="E24" i="5"/>
  <c r="F24" i="5"/>
  <c r="G24" i="5"/>
  <c r="P24" i="5"/>
  <c r="Q24" i="5"/>
  <c r="S24" i="5" s="1"/>
  <c r="R24" i="5"/>
  <c r="H25" i="5"/>
  <c r="I25" i="5"/>
  <c r="J25" i="5"/>
  <c r="K25" i="5"/>
  <c r="L25" i="5"/>
  <c r="M25" i="5"/>
  <c r="N25" i="5"/>
  <c r="O25" i="5"/>
  <c r="P25" i="5" s="1"/>
  <c r="T25" i="5"/>
  <c r="U25" i="5"/>
  <c r="V25" i="5"/>
  <c r="W25" i="5"/>
  <c r="E26" i="5"/>
  <c r="F26" i="5"/>
  <c r="G26" i="5"/>
  <c r="P26" i="5"/>
  <c r="Q26" i="5"/>
  <c r="R26" i="5"/>
  <c r="S26" i="5"/>
  <c r="E27" i="5"/>
  <c r="F27" i="5"/>
  <c r="G27" i="5" s="1"/>
  <c r="P27" i="5"/>
  <c r="Q27" i="5"/>
  <c r="R27" i="5"/>
  <c r="S27" i="5" s="1"/>
  <c r="E28" i="5"/>
  <c r="F28" i="5"/>
  <c r="G28" i="5"/>
  <c r="P28" i="5"/>
  <c r="Q28" i="5"/>
  <c r="R28" i="5"/>
  <c r="S28" i="5"/>
  <c r="E29" i="5"/>
  <c r="F29" i="5"/>
  <c r="G29" i="5" s="1"/>
  <c r="P29" i="5"/>
  <c r="Q29" i="5"/>
  <c r="R29" i="5"/>
  <c r="S29" i="5" s="1"/>
  <c r="E30" i="5"/>
  <c r="F30" i="5"/>
  <c r="G30" i="5"/>
  <c r="P30" i="5"/>
  <c r="Q30" i="5"/>
  <c r="R30" i="5"/>
  <c r="S30" i="5"/>
  <c r="E31" i="5"/>
  <c r="F31" i="5"/>
  <c r="G31" i="5" s="1"/>
  <c r="P31" i="5"/>
  <c r="Q31" i="5"/>
  <c r="R31" i="5"/>
  <c r="S31" i="5" s="1"/>
  <c r="E32" i="5"/>
  <c r="F32" i="5"/>
  <c r="G32" i="5"/>
  <c r="P32" i="5"/>
  <c r="Q32" i="5"/>
  <c r="R32" i="5"/>
  <c r="S32" i="5"/>
  <c r="E33" i="5"/>
  <c r="F33" i="5"/>
  <c r="G33" i="5" s="1"/>
  <c r="P33" i="5"/>
  <c r="Q33" i="5"/>
  <c r="R33" i="5"/>
  <c r="S33" i="5" s="1"/>
  <c r="E34" i="5"/>
  <c r="F34" i="5"/>
  <c r="G34" i="5"/>
  <c r="P34" i="5"/>
  <c r="Q34" i="5"/>
  <c r="R34" i="5"/>
  <c r="S34" i="5"/>
  <c r="E35" i="5"/>
  <c r="F35" i="5"/>
  <c r="G35" i="5" s="1"/>
  <c r="P35" i="5"/>
  <c r="Q35" i="5"/>
  <c r="R35" i="5"/>
  <c r="S35" i="5" s="1"/>
  <c r="E36" i="5"/>
  <c r="F36" i="5"/>
  <c r="G36" i="5"/>
  <c r="P36" i="5"/>
  <c r="Q36" i="5"/>
  <c r="R36" i="5"/>
  <c r="S36" i="5"/>
  <c r="E37" i="5"/>
  <c r="F37" i="5"/>
  <c r="G37" i="5" s="1"/>
  <c r="P37" i="5"/>
  <c r="Q37" i="5"/>
  <c r="R37" i="5"/>
  <c r="S37" i="5" s="1"/>
  <c r="E38" i="5"/>
  <c r="F38" i="5"/>
  <c r="G38" i="5"/>
  <c r="P38" i="5"/>
  <c r="Q38" i="5"/>
  <c r="R38" i="5"/>
  <c r="S38" i="5"/>
  <c r="E39" i="5"/>
  <c r="F39" i="5"/>
  <c r="G39" i="5" s="1"/>
  <c r="P39" i="5"/>
  <c r="Q39" i="5"/>
  <c r="R39" i="5"/>
  <c r="S39" i="5" s="1"/>
  <c r="E40" i="5"/>
  <c r="F40" i="5"/>
  <c r="G40" i="5"/>
  <c r="P40" i="5"/>
  <c r="Q40" i="5"/>
  <c r="R40" i="5"/>
  <c r="S40" i="5"/>
  <c r="E41" i="5"/>
  <c r="F41" i="5"/>
  <c r="G41" i="5" s="1"/>
  <c r="P41" i="5"/>
  <c r="Q41" i="5"/>
  <c r="R41" i="5"/>
  <c r="S41" i="5" s="1"/>
  <c r="E42" i="5"/>
  <c r="F42" i="5"/>
  <c r="G42" i="5"/>
  <c r="P42" i="5"/>
  <c r="Q42" i="5"/>
  <c r="R42" i="5"/>
  <c r="S42" i="5"/>
  <c r="E43" i="5"/>
  <c r="F43" i="5"/>
  <c r="G43" i="5" s="1"/>
  <c r="P43" i="5"/>
  <c r="Q43" i="5"/>
  <c r="R43" i="5"/>
  <c r="S43" i="5" s="1"/>
  <c r="E44" i="5"/>
  <c r="F44" i="5"/>
  <c r="G44" i="5"/>
  <c r="P44" i="5"/>
  <c r="Q44" i="5"/>
  <c r="R44" i="5"/>
  <c r="S44" i="5"/>
  <c r="E45" i="5"/>
  <c r="F45" i="5"/>
  <c r="G45" i="5" s="1"/>
  <c r="P45" i="5"/>
  <c r="Q45" i="5"/>
  <c r="R45" i="5"/>
  <c r="S45" i="5" s="1"/>
  <c r="E46" i="5"/>
  <c r="F46" i="5"/>
  <c r="G46" i="5"/>
  <c r="P46" i="5"/>
  <c r="Q46" i="5"/>
  <c r="R46" i="5"/>
  <c r="S46" i="5"/>
  <c r="E47" i="5"/>
  <c r="F47" i="5"/>
  <c r="G47" i="5" s="1"/>
  <c r="P47" i="5"/>
  <c r="Q47" i="5"/>
  <c r="R47" i="5"/>
  <c r="S47" i="5" s="1"/>
  <c r="E48" i="5"/>
  <c r="F48" i="5"/>
  <c r="G48" i="5"/>
  <c r="P48" i="5"/>
  <c r="Q48" i="5"/>
  <c r="R48" i="5"/>
  <c r="S48" i="5"/>
  <c r="E49" i="5"/>
  <c r="F49" i="5"/>
  <c r="G49" i="5" s="1"/>
  <c r="P49" i="5"/>
  <c r="Q49" i="5"/>
  <c r="R49" i="5"/>
  <c r="S49" i="5" s="1"/>
  <c r="E50" i="5"/>
  <c r="F50" i="5"/>
  <c r="G50" i="5"/>
  <c r="P50" i="5"/>
  <c r="Q50" i="5"/>
  <c r="R50" i="5"/>
  <c r="S50" i="5"/>
  <c r="E51" i="5"/>
  <c r="F51" i="5"/>
  <c r="G51" i="5" s="1"/>
  <c r="P51" i="5"/>
  <c r="Q51" i="5"/>
  <c r="R51" i="5"/>
  <c r="S51" i="5" s="1"/>
  <c r="E52" i="5"/>
  <c r="F52" i="5"/>
  <c r="G52" i="5"/>
  <c r="P52" i="5"/>
  <c r="Q52" i="5"/>
  <c r="R52" i="5"/>
  <c r="S52" i="5"/>
  <c r="E56" i="5"/>
  <c r="F56" i="5"/>
  <c r="G56" i="5" s="1"/>
  <c r="P56" i="5"/>
  <c r="Q56" i="5"/>
  <c r="S56" i="5" s="1"/>
  <c r="R56" i="5"/>
  <c r="H57" i="5"/>
  <c r="I57" i="5"/>
  <c r="J57" i="5"/>
  <c r="K57" i="5"/>
  <c r="L57" i="5"/>
  <c r="M57" i="5"/>
  <c r="N57" i="5"/>
  <c r="P57" i="5" s="1"/>
  <c r="O57" i="5"/>
  <c r="T57" i="5"/>
  <c r="U57" i="5"/>
  <c r="V57" i="5"/>
  <c r="W57" i="5"/>
  <c r="E58" i="5"/>
  <c r="G58" i="5" s="1"/>
  <c r="F58" i="5"/>
  <c r="P58" i="5"/>
  <c r="Q58" i="5"/>
  <c r="R58" i="5"/>
  <c r="S58" i="5" s="1"/>
  <c r="E59" i="5"/>
  <c r="F59" i="5"/>
  <c r="P59" i="5"/>
  <c r="Q59" i="5"/>
  <c r="R59" i="5"/>
  <c r="E60" i="5"/>
  <c r="G60" i="5" s="1"/>
  <c r="F60" i="5"/>
  <c r="P60" i="5"/>
  <c r="Q60" i="5"/>
  <c r="R60" i="5"/>
  <c r="S60" i="5" s="1"/>
  <c r="E61" i="5"/>
  <c r="F61" i="5"/>
  <c r="G61" i="5" s="1"/>
  <c r="P61" i="5"/>
  <c r="Q61" i="5"/>
  <c r="R61" i="5"/>
  <c r="S61" i="5" s="1"/>
  <c r="E62" i="5"/>
  <c r="G62" i="5" s="1"/>
  <c r="F62" i="5"/>
  <c r="P62" i="5"/>
  <c r="Q62" i="5"/>
  <c r="R62" i="5"/>
  <c r="S62" i="5" s="1"/>
  <c r="E63" i="5"/>
  <c r="F63" i="5"/>
  <c r="G63" i="5" s="1"/>
  <c r="P63" i="5"/>
  <c r="Q63" i="5"/>
  <c r="R63" i="5"/>
  <c r="S63" i="5" s="1"/>
  <c r="E64" i="5"/>
  <c r="G64" i="5" s="1"/>
  <c r="F64" i="5"/>
  <c r="P64" i="5"/>
  <c r="Q64" i="5"/>
  <c r="R64" i="5"/>
  <c r="S64" i="5" s="1"/>
  <c r="H65" i="5"/>
  <c r="I65" i="5"/>
  <c r="J65" i="5"/>
  <c r="K65" i="5"/>
  <c r="L65" i="5"/>
  <c r="M65" i="5"/>
  <c r="N65" i="5"/>
  <c r="O65" i="5"/>
  <c r="P65" i="5"/>
  <c r="T65" i="5"/>
  <c r="U65" i="5"/>
  <c r="V65" i="5"/>
  <c r="W65" i="5"/>
  <c r="E66" i="5"/>
  <c r="G66" i="5" s="1"/>
  <c r="F66" i="5"/>
  <c r="P66" i="5"/>
  <c r="Q66" i="5"/>
  <c r="S66" i="5" s="1"/>
  <c r="R66" i="5"/>
  <c r="E67" i="5"/>
  <c r="F67" i="5"/>
  <c r="P67" i="5"/>
  <c r="Q67" i="5"/>
  <c r="R67" i="5"/>
  <c r="E68" i="5"/>
  <c r="G68" i="5" s="1"/>
  <c r="F68" i="5"/>
  <c r="P68" i="5"/>
  <c r="Q68" i="5"/>
  <c r="S68" i="5" s="1"/>
  <c r="R68" i="5"/>
  <c r="E69" i="5"/>
  <c r="F69" i="5"/>
  <c r="P69" i="5"/>
  <c r="Q69" i="5"/>
  <c r="R69" i="5"/>
  <c r="H70" i="5"/>
  <c r="I70" i="5"/>
  <c r="J70" i="5"/>
  <c r="K70" i="5"/>
  <c r="L70" i="5"/>
  <c r="M70" i="5"/>
  <c r="N70" i="5"/>
  <c r="O70" i="5"/>
  <c r="P70" i="5" s="1"/>
  <c r="T70" i="5"/>
  <c r="U70" i="5"/>
  <c r="V70" i="5"/>
  <c r="W70" i="5"/>
  <c r="E71" i="5"/>
  <c r="F71" i="5"/>
  <c r="F70" i="5" s="1"/>
  <c r="P71" i="5"/>
  <c r="Q71" i="5"/>
  <c r="R71" i="5"/>
  <c r="E72" i="5"/>
  <c r="F72" i="5"/>
  <c r="G72" i="5"/>
  <c r="P72" i="5"/>
  <c r="Q72" i="5"/>
  <c r="Q70" i="5" s="1"/>
  <c r="R72" i="5"/>
  <c r="E73" i="5"/>
  <c r="F73" i="5"/>
  <c r="G73" i="5" s="1"/>
  <c r="P73" i="5"/>
  <c r="Q73" i="5"/>
  <c r="R73" i="5"/>
  <c r="H74" i="5"/>
  <c r="I74" i="5"/>
  <c r="J74" i="5"/>
  <c r="K74" i="5"/>
  <c r="L74" i="5"/>
  <c r="M74" i="5"/>
  <c r="N74" i="5"/>
  <c r="O74" i="5"/>
  <c r="P74" i="5" s="1"/>
  <c r="T74" i="5"/>
  <c r="U74" i="5"/>
  <c r="V74" i="5"/>
  <c r="W74" i="5"/>
  <c r="E75" i="5"/>
  <c r="F75" i="5"/>
  <c r="F74" i="5" s="1"/>
  <c r="P75" i="5"/>
  <c r="Q75" i="5"/>
  <c r="R75" i="5"/>
  <c r="R74" i="5" s="1"/>
  <c r="E76" i="5"/>
  <c r="E74" i="5" s="1"/>
  <c r="G74" i="5" s="1"/>
  <c r="F76" i="5"/>
  <c r="P76" i="5"/>
  <c r="Q76" i="5"/>
  <c r="Q74" i="5" s="1"/>
  <c r="R76" i="5"/>
  <c r="S76" i="5" s="1"/>
  <c r="E77" i="5"/>
  <c r="F77" i="5"/>
  <c r="G77" i="5" s="1"/>
  <c r="P77" i="5"/>
  <c r="Q77" i="5"/>
  <c r="R77" i="5"/>
  <c r="S77" i="5" s="1"/>
  <c r="E78" i="5"/>
  <c r="G78" i="5" s="1"/>
  <c r="F78" i="5"/>
  <c r="P78" i="5"/>
  <c r="Q78" i="5"/>
  <c r="R78" i="5"/>
  <c r="S78" i="5" s="1"/>
  <c r="E79" i="5"/>
  <c r="F79" i="5"/>
  <c r="G79" i="5" s="1"/>
  <c r="P79" i="5"/>
  <c r="Q79" i="5"/>
  <c r="R79" i="5"/>
  <c r="S79" i="5" s="1"/>
  <c r="H80" i="5"/>
  <c r="I80" i="5"/>
  <c r="J80" i="5"/>
  <c r="K80" i="5"/>
  <c r="L80" i="5"/>
  <c r="M80" i="5"/>
  <c r="N80" i="5"/>
  <c r="O80" i="5"/>
  <c r="T80" i="5"/>
  <c r="U80" i="5"/>
  <c r="V80" i="5"/>
  <c r="W80" i="5"/>
  <c r="E81" i="5"/>
  <c r="F81" i="5"/>
  <c r="P81" i="5"/>
  <c r="Q81" i="5"/>
  <c r="R81" i="5"/>
  <c r="E82" i="5"/>
  <c r="F82" i="5"/>
  <c r="P82" i="5"/>
  <c r="Q82" i="5"/>
  <c r="R82" i="5"/>
  <c r="S82" i="5"/>
  <c r="E83" i="5"/>
  <c r="F83" i="5"/>
  <c r="P83" i="5"/>
  <c r="Q83" i="5"/>
  <c r="R83" i="5"/>
  <c r="E84" i="5"/>
  <c r="G84" i="5" s="1"/>
  <c r="F84" i="5"/>
  <c r="P84" i="5"/>
  <c r="Q84" i="5"/>
  <c r="R84" i="5"/>
  <c r="S84" i="5"/>
  <c r="E85" i="5"/>
  <c r="F85" i="5"/>
  <c r="P85" i="5"/>
  <c r="Q85" i="5"/>
  <c r="R85" i="5"/>
  <c r="E86" i="5"/>
  <c r="G86" i="5" s="1"/>
  <c r="F86" i="5"/>
  <c r="P86" i="5"/>
  <c r="Q86" i="5"/>
  <c r="R86" i="5"/>
  <c r="S86" i="5"/>
  <c r="E87" i="5"/>
  <c r="F87" i="5"/>
  <c r="P87" i="5"/>
  <c r="Q87" i="5"/>
  <c r="R87" i="5"/>
  <c r="E88" i="5"/>
  <c r="H88" i="5"/>
  <c r="I88" i="5"/>
  <c r="J88" i="5"/>
  <c r="K88" i="5"/>
  <c r="L88" i="5"/>
  <c r="M88" i="5"/>
  <c r="N88" i="5"/>
  <c r="O88" i="5"/>
  <c r="Q88" i="5"/>
  <c r="T88" i="5"/>
  <c r="U88" i="5"/>
  <c r="V88" i="5"/>
  <c r="W88" i="5"/>
  <c r="E89" i="5"/>
  <c r="F89" i="5"/>
  <c r="P89" i="5"/>
  <c r="Q89" i="5"/>
  <c r="R89" i="5"/>
  <c r="E90" i="5"/>
  <c r="G90" i="5" s="1"/>
  <c r="F90" i="5"/>
  <c r="P90" i="5"/>
  <c r="Q90" i="5"/>
  <c r="R90" i="5"/>
  <c r="S90" i="5" s="1"/>
  <c r="H91" i="5"/>
  <c r="I91" i="5"/>
  <c r="J91" i="5"/>
  <c r="K91" i="5"/>
  <c r="L91" i="5"/>
  <c r="M91" i="5"/>
  <c r="N91" i="5"/>
  <c r="P91" i="5" s="1"/>
  <c r="O91" i="5"/>
  <c r="T91" i="5"/>
  <c r="U91" i="5"/>
  <c r="V91" i="5"/>
  <c r="W91" i="5"/>
  <c r="E92" i="5"/>
  <c r="F92" i="5"/>
  <c r="F91" i="5" s="1"/>
  <c r="G92" i="5"/>
  <c r="P92" i="5"/>
  <c r="Q92" i="5"/>
  <c r="R92" i="5"/>
  <c r="S92" i="5"/>
  <c r="E93" i="5"/>
  <c r="F93" i="5"/>
  <c r="G93" i="5" s="1"/>
  <c r="P93" i="5"/>
  <c r="Q93" i="5"/>
  <c r="R93" i="5"/>
  <c r="S93" i="5" s="1"/>
  <c r="E94" i="5"/>
  <c r="F94" i="5"/>
  <c r="G94" i="5"/>
  <c r="P94" i="5"/>
  <c r="Q94" i="5"/>
  <c r="R94" i="5"/>
  <c r="S94" i="5"/>
  <c r="A95" i="5"/>
  <c r="A96" i="5"/>
  <c r="A97" i="5"/>
  <c r="E80" i="5" l="1"/>
  <c r="R57" i="5"/>
  <c r="S87" i="5"/>
  <c r="S85" i="5"/>
  <c r="S83" i="5"/>
  <c r="G69" i="5"/>
  <c r="F65" i="5"/>
  <c r="G65" i="5" s="1"/>
  <c r="Q57" i="5"/>
  <c r="G76" i="5"/>
  <c r="E65" i="5"/>
  <c r="F57" i="5"/>
  <c r="F55" i="5" s="1"/>
  <c r="F9" i="5"/>
  <c r="S91" i="6"/>
  <c r="Q80" i="5"/>
  <c r="P88" i="5"/>
  <c r="G87" i="5"/>
  <c r="G85" i="5"/>
  <c r="G83" i="5"/>
  <c r="G82" i="5"/>
  <c r="P80" i="5"/>
  <c r="S72" i="5"/>
  <c r="E70" i="5"/>
  <c r="G70" i="5" s="1"/>
  <c r="S69" i="5"/>
  <c r="R65" i="5"/>
  <c r="S17" i="6"/>
  <c r="S73" i="5"/>
  <c r="R70" i="5"/>
  <c r="S70" i="5" s="1"/>
  <c r="Q65" i="5"/>
  <c r="E57" i="5"/>
  <c r="G57" i="5" s="1"/>
  <c r="S23" i="5"/>
  <c r="S21" i="5"/>
  <c r="S19" i="5"/>
  <c r="G15" i="5"/>
  <c r="G13" i="5"/>
  <c r="G11" i="5"/>
  <c r="U7" i="5"/>
  <c r="G7" i="8"/>
  <c r="E5" i="8"/>
  <c r="G5" i="8" s="1"/>
  <c r="E7" i="7"/>
  <c r="G8" i="7"/>
  <c r="N5" i="7"/>
  <c r="P5" i="7" s="1"/>
  <c r="P7" i="7"/>
  <c r="Q7" i="7"/>
  <c r="S7" i="7" s="1"/>
  <c r="T5" i="7"/>
  <c r="Q5" i="7" s="1"/>
  <c r="S5" i="7" s="1"/>
  <c r="P8" i="6"/>
  <c r="N7" i="6"/>
  <c r="T7" i="6"/>
  <c r="Q8" i="6"/>
  <c r="S8" i="6" s="1"/>
  <c r="G9" i="6"/>
  <c r="E8" i="6"/>
  <c r="F5" i="6"/>
  <c r="F55" i="6"/>
  <c r="G55" i="6" s="1"/>
  <c r="R5" i="6"/>
  <c r="R55" i="6"/>
  <c r="S55" i="6"/>
  <c r="R91" i="5"/>
  <c r="Q91" i="5"/>
  <c r="S91" i="5" s="1"/>
  <c r="E91" i="5"/>
  <c r="G91" i="5" s="1"/>
  <c r="F88" i="5"/>
  <c r="G88" i="5" s="1"/>
  <c r="G89" i="5"/>
  <c r="R80" i="5"/>
  <c r="S80" i="5" s="1"/>
  <c r="S74" i="5"/>
  <c r="S65" i="5"/>
  <c r="S57" i="5"/>
  <c r="V55" i="5"/>
  <c r="T55" i="5"/>
  <c r="Q55" i="5"/>
  <c r="R88" i="5"/>
  <c r="S88" i="5" s="1"/>
  <c r="S89" i="5"/>
  <c r="G80" i="5"/>
  <c r="F80" i="5"/>
  <c r="R55" i="5"/>
  <c r="W55" i="5"/>
  <c r="U55" i="5"/>
  <c r="U5" i="5" s="1"/>
  <c r="N55" i="5"/>
  <c r="L55" i="5"/>
  <c r="J55" i="5"/>
  <c r="H55" i="5"/>
  <c r="S81" i="5"/>
  <c r="G81" i="5"/>
  <c r="S75" i="5"/>
  <c r="G75" i="5"/>
  <c r="S71" i="5"/>
  <c r="G71" i="5"/>
  <c r="S67" i="5"/>
  <c r="G67" i="5"/>
  <c r="S59" i="5"/>
  <c r="G59" i="5"/>
  <c r="O55" i="5"/>
  <c r="M55" i="5"/>
  <c r="K55" i="5"/>
  <c r="K5" i="5" s="1"/>
  <c r="I55" i="5"/>
  <c r="R25" i="5"/>
  <c r="F25" i="5"/>
  <c r="R17" i="5"/>
  <c r="R9" i="5"/>
  <c r="F8" i="5"/>
  <c r="F7" i="5" s="1"/>
  <c r="M5" i="5"/>
  <c r="I5" i="5"/>
  <c r="E25" i="5"/>
  <c r="Q25" i="5"/>
  <c r="E17" i="5"/>
  <c r="G17" i="5" s="1"/>
  <c r="Q17" i="5"/>
  <c r="E9" i="5"/>
  <c r="V8" i="5"/>
  <c r="V7" i="5" s="1"/>
  <c r="V5" i="5" s="1"/>
  <c r="T8" i="5"/>
  <c r="Q9" i="5"/>
  <c r="S9" i="5" s="1"/>
  <c r="N8" i="5"/>
  <c r="L8" i="5"/>
  <c r="L7" i="5" s="1"/>
  <c r="L5" i="5" s="1"/>
  <c r="J8" i="5"/>
  <c r="J7" i="5" s="1"/>
  <c r="J5" i="5" s="1"/>
  <c r="H8" i="5"/>
  <c r="H7" i="5" s="1"/>
  <c r="H5" i="5" s="1"/>
  <c r="W5" i="5"/>
  <c r="O5" i="5"/>
  <c r="E6" i="4"/>
  <c r="F6" i="4"/>
  <c r="G6" i="4"/>
  <c r="P6" i="4"/>
  <c r="Q6" i="4"/>
  <c r="S6" i="4" s="1"/>
  <c r="R6" i="4"/>
  <c r="W8" i="4"/>
  <c r="H9" i="4"/>
  <c r="I9" i="4"/>
  <c r="I8" i="4" s="1"/>
  <c r="I7" i="4" s="1"/>
  <c r="J9" i="4"/>
  <c r="K9" i="4"/>
  <c r="K8" i="4" s="1"/>
  <c r="K7" i="4" s="1"/>
  <c r="L9" i="4"/>
  <c r="M9" i="4"/>
  <c r="M8" i="4" s="1"/>
  <c r="M7" i="4" s="1"/>
  <c r="N9" i="4"/>
  <c r="P9" i="4" s="1"/>
  <c r="O9" i="4"/>
  <c r="T9" i="4"/>
  <c r="U9" i="4"/>
  <c r="U8" i="4" s="1"/>
  <c r="U7" i="4" s="1"/>
  <c r="V9" i="4"/>
  <c r="W9" i="4"/>
  <c r="E10" i="4"/>
  <c r="F10" i="4"/>
  <c r="G10" i="4"/>
  <c r="P10" i="4"/>
  <c r="Q10" i="4"/>
  <c r="R10" i="4"/>
  <c r="S10" i="4"/>
  <c r="E11" i="4"/>
  <c r="F11" i="4"/>
  <c r="G11" i="4" s="1"/>
  <c r="P11" i="4"/>
  <c r="Q11" i="4"/>
  <c r="R11" i="4"/>
  <c r="E12" i="4"/>
  <c r="F12" i="4"/>
  <c r="G12" i="4"/>
  <c r="P12" i="4"/>
  <c r="Q12" i="4"/>
  <c r="R12" i="4"/>
  <c r="S12" i="4"/>
  <c r="E13" i="4"/>
  <c r="F13" i="4"/>
  <c r="G13" i="4" s="1"/>
  <c r="P13" i="4"/>
  <c r="Q13" i="4"/>
  <c r="R13" i="4"/>
  <c r="E14" i="4"/>
  <c r="F14" i="4"/>
  <c r="G14" i="4"/>
  <c r="P14" i="4"/>
  <c r="Q14" i="4"/>
  <c r="R14" i="4"/>
  <c r="S14" i="4"/>
  <c r="E15" i="4"/>
  <c r="F15" i="4"/>
  <c r="G15" i="4" s="1"/>
  <c r="P15" i="4"/>
  <c r="Q15" i="4"/>
  <c r="R15" i="4"/>
  <c r="E16" i="4"/>
  <c r="F16" i="4"/>
  <c r="G16" i="4"/>
  <c r="P16" i="4"/>
  <c r="Q16" i="4"/>
  <c r="R16" i="4"/>
  <c r="S16" i="4"/>
  <c r="H17" i="4"/>
  <c r="I17" i="4"/>
  <c r="J17" i="4"/>
  <c r="K17" i="4"/>
  <c r="L17" i="4"/>
  <c r="M17" i="4"/>
  <c r="N17" i="4"/>
  <c r="O17" i="4"/>
  <c r="P17" i="4" s="1"/>
  <c r="T17" i="4"/>
  <c r="U17" i="4"/>
  <c r="V17" i="4"/>
  <c r="W17" i="4"/>
  <c r="E18" i="4"/>
  <c r="G18" i="4" s="1"/>
  <c r="F18" i="4"/>
  <c r="P18" i="4"/>
  <c r="Q18" i="4"/>
  <c r="R18" i="4"/>
  <c r="S18" i="4"/>
  <c r="E19" i="4"/>
  <c r="F19" i="4"/>
  <c r="P19" i="4"/>
  <c r="Q19" i="4"/>
  <c r="R19" i="4"/>
  <c r="E20" i="4"/>
  <c r="G20" i="4" s="1"/>
  <c r="F20" i="4"/>
  <c r="P20" i="4"/>
  <c r="Q20" i="4"/>
  <c r="R20" i="4"/>
  <c r="S20" i="4"/>
  <c r="E21" i="4"/>
  <c r="F21" i="4"/>
  <c r="P21" i="4"/>
  <c r="Q21" i="4"/>
  <c r="R21" i="4"/>
  <c r="E22" i="4"/>
  <c r="G22" i="4" s="1"/>
  <c r="F22" i="4"/>
  <c r="P22" i="4"/>
  <c r="Q22" i="4"/>
  <c r="R22" i="4"/>
  <c r="S22" i="4"/>
  <c r="E23" i="4"/>
  <c r="F23" i="4"/>
  <c r="G23" i="4" s="1"/>
  <c r="P23" i="4"/>
  <c r="Q23" i="4"/>
  <c r="R23" i="4"/>
  <c r="E24" i="4"/>
  <c r="G24" i="4" s="1"/>
  <c r="F24" i="4"/>
  <c r="P24" i="4"/>
  <c r="Q24" i="4"/>
  <c r="R24" i="4"/>
  <c r="S24" i="4"/>
  <c r="H25" i="4"/>
  <c r="I25" i="4"/>
  <c r="J25" i="4"/>
  <c r="K25" i="4"/>
  <c r="L25" i="4"/>
  <c r="M25" i="4"/>
  <c r="N25" i="4"/>
  <c r="P25" i="4" s="1"/>
  <c r="O25" i="4"/>
  <c r="T25" i="4"/>
  <c r="U25" i="4"/>
  <c r="V25" i="4"/>
  <c r="W25" i="4"/>
  <c r="E26" i="4"/>
  <c r="F26" i="4"/>
  <c r="G26" i="4"/>
  <c r="P26" i="4"/>
  <c r="Q26" i="4"/>
  <c r="S26" i="4" s="1"/>
  <c r="R26" i="4"/>
  <c r="E27" i="4"/>
  <c r="F27" i="4"/>
  <c r="G27" i="4" s="1"/>
  <c r="P27" i="4"/>
  <c r="Q27" i="4"/>
  <c r="R27" i="4"/>
  <c r="E28" i="4"/>
  <c r="F28" i="4"/>
  <c r="G28" i="4"/>
  <c r="P28" i="4"/>
  <c r="Q28" i="4"/>
  <c r="S28" i="4" s="1"/>
  <c r="R28" i="4"/>
  <c r="E29" i="4"/>
  <c r="F29" i="4"/>
  <c r="G29" i="4" s="1"/>
  <c r="P29" i="4"/>
  <c r="Q29" i="4"/>
  <c r="R29" i="4"/>
  <c r="E30" i="4"/>
  <c r="F30" i="4"/>
  <c r="G30" i="4"/>
  <c r="P30" i="4"/>
  <c r="Q30" i="4"/>
  <c r="S30" i="4" s="1"/>
  <c r="R30" i="4"/>
  <c r="E31" i="4"/>
  <c r="F31" i="4"/>
  <c r="G31" i="4" s="1"/>
  <c r="P31" i="4"/>
  <c r="Q31" i="4"/>
  <c r="R31" i="4"/>
  <c r="E32" i="4"/>
  <c r="F32" i="4"/>
  <c r="G32" i="4"/>
  <c r="P32" i="4"/>
  <c r="Q32" i="4"/>
  <c r="S32" i="4" s="1"/>
  <c r="R32" i="4"/>
  <c r="E33" i="4"/>
  <c r="F33" i="4"/>
  <c r="G33" i="4" s="1"/>
  <c r="P33" i="4"/>
  <c r="Q33" i="4"/>
  <c r="R33" i="4"/>
  <c r="E34" i="4"/>
  <c r="F34" i="4"/>
  <c r="G34" i="4"/>
  <c r="P34" i="4"/>
  <c r="Q34" i="4"/>
  <c r="S34" i="4" s="1"/>
  <c r="R34" i="4"/>
  <c r="E35" i="4"/>
  <c r="F35" i="4"/>
  <c r="G35" i="4" s="1"/>
  <c r="P35" i="4"/>
  <c r="Q35" i="4"/>
  <c r="R35" i="4"/>
  <c r="E36" i="4"/>
  <c r="F36" i="4"/>
  <c r="G36" i="4"/>
  <c r="P36" i="4"/>
  <c r="Q36" i="4"/>
  <c r="S36" i="4" s="1"/>
  <c r="R36" i="4"/>
  <c r="E37" i="4"/>
  <c r="F37" i="4"/>
  <c r="G37" i="4" s="1"/>
  <c r="P37" i="4"/>
  <c r="Q37" i="4"/>
  <c r="R37" i="4"/>
  <c r="E38" i="4"/>
  <c r="F38" i="4"/>
  <c r="G38" i="4"/>
  <c r="P38" i="4"/>
  <c r="Q38" i="4"/>
  <c r="S38" i="4" s="1"/>
  <c r="R38" i="4"/>
  <c r="E39" i="4"/>
  <c r="F39" i="4"/>
  <c r="G39" i="4" s="1"/>
  <c r="P39" i="4"/>
  <c r="Q39" i="4"/>
  <c r="R39" i="4"/>
  <c r="E40" i="4"/>
  <c r="F40" i="4"/>
  <c r="G40" i="4"/>
  <c r="P40" i="4"/>
  <c r="Q40" i="4"/>
  <c r="S40" i="4" s="1"/>
  <c r="R40" i="4"/>
  <c r="E41" i="4"/>
  <c r="F41" i="4"/>
  <c r="G41" i="4" s="1"/>
  <c r="P41" i="4"/>
  <c r="Q41" i="4"/>
  <c r="R41" i="4"/>
  <c r="E42" i="4"/>
  <c r="F42" i="4"/>
  <c r="G42" i="4"/>
  <c r="P42" i="4"/>
  <c r="Q42" i="4"/>
  <c r="S42" i="4" s="1"/>
  <c r="R42" i="4"/>
  <c r="E43" i="4"/>
  <c r="F43" i="4"/>
  <c r="G43" i="4" s="1"/>
  <c r="P43" i="4"/>
  <c r="Q43" i="4"/>
  <c r="R43" i="4"/>
  <c r="E44" i="4"/>
  <c r="F44" i="4"/>
  <c r="G44" i="4"/>
  <c r="P44" i="4"/>
  <c r="Q44" i="4"/>
  <c r="S44" i="4" s="1"/>
  <c r="R44" i="4"/>
  <c r="E45" i="4"/>
  <c r="F45" i="4"/>
  <c r="G45" i="4" s="1"/>
  <c r="P45" i="4"/>
  <c r="Q45" i="4"/>
  <c r="R45" i="4"/>
  <c r="E46" i="4"/>
  <c r="F46" i="4"/>
  <c r="G46" i="4"/>
  <c r="P46" i="4"/>
  <c r="Q46" i="4"/>
  <c r="S46" i="4" s="1"/>
  <c r="R46" i="4"/>
  <c r="E47" i="4"/>
  <c r="F47" i="4"/>
  <c r="G47" i="4" s="1"/>
  <c r="P47" i="4"/>
  <c r="Q47" i="4"/>
  <c r="R47" i="4"/>
  <c r="E48" i="4"/>
  <c r="F48" i="4"/>
  <c r="G48" i="4"/>
  <c r="P48" i="4"/>
  <c r="Q48" i="4"/>
  <c r="S48" i="4" s="1"/>
  <c r="R48" i="4"/>
  <c r="E49" i="4"/>
  <c r="F49" i="4"/>
  <c r="G49" i="4" s="1"/>
  <c r="P49" i="4"/>
  <c r="Q49" i="4"/>
  <c r="R49" i="4"/>
  <c r="E50" i="4"/>
  <c r="F50" i="4"/>
  <c r="G50" i="4"/>
  <c r="P50" i="4"/>
  <c r="Q50" i="4"/>
  <c r="S50" i="4" s="1"/>
  <c r="R50" i="4"/>
  <c r="E51" i="4"/>
  <c r="F51" i="4"/>
  <c r="G51" i="4" s="1"/>
  <c r="P51" i="4"/>
  <c r="Q51" i="4"/>
  <c r="R51" i="4"/>
  <c r="E52" i="4"/>
  <c r="F52" i="4"/>
  <c r="G52" i="4"/>
  <c r="P52" i="4"/>
  <c r="Q52" i="4"/>
  <c r="S52" i="4" s="1"/>
  <c r="R52" i="4"/>
  <c r="E56" i="4"/>
  <c r="G56" i="4" s="1"/>
  <c r="F56" i="4"/>
  <c r="P56" i="4"/>
  <c r="Q56" i="4"/>
  <c r="S56" i="4" s="1"/>
  <c r="R56" i="4"/>
  <c r="H57" i="4"/>
  <c r="I57" i="4"/>
  <c r="J57" i="4"/>
  <c r="K57" i="4"/>
  <c r="L57" i="4"/>
  <c r="M57" i="4"/>
  <c r="N57" i="4"/>
  <c r="O57" i="4"/>
  <c r="P57" i="4"/>
  <c r="T57" i="4"/>
  <c r="U57" i="4"/>
  <c r="V57" i="4"/>
  <c r="W57" i="4"/>
  <c r="E58" i="4"/>
  <c r="F58" i="4"/>
  <c r="G58" i="4" s="1"/>
  <c r="P58" i="4"/>
  <c r="Q58" i="4"/>
  <c r="S58" i="4" s="1"/>
  <c r="R58" i="4"/>
  <c r="E59" i="4"/>
  <c r="F59" i="4"/>
  <c r="P59" i="4"/>
  <c r="Q59" i="4"/>
  <c r="R59" i="4"/>
  <c r="E60" i="4"/>
  <c r="F60" i="4"/>
  <c r="G60" i="4" s="1"/>
  <c r="P60" i="4"/>
  <c r="Q60" i="4"/>
  <c r="S60" i="4" s="1"/>
  <c r="R60" i="4"/>
  <c r="E61" i="4"/>
  <c r="F61" i="4"/>
  <c r="P61" i="4"/>
  <c r="Q61" i="4"/>
  <c r="R61" i="4"/>
  <c r="S61" i="4" s="1"/>
  <c r="E62" i="4"/>
  <c r="F62" i="4"/>
  <c r="G62" i="4" s="1"/>
  <c r="P62" i="4"/>
  <c r="Q62" i="4"/>
  <c r="S62" i="4" s="1"/>
  <c r="R62" i="4"/>
  <c r="E63" i="4"/>
  <c r="F63" i="4"/>
  <c r="P63" i="4"/>
  <c r="Q63" i="4"/>
  <c r="R63" i="4"/>
  <c r="S63" i="4" s="1"/>
  <c r="E64" i="4"/>
  <c r="F64" i="4"/>
  <c r="G64" i="4" s="1"/>
  <c r="P64" i="4"/>
  <c r="Q64" i="4"/>
  <c r="S64" i="4" s="1"/>
  <c r="R64" i="4"/>
  <c r="H65" i="4"/>
  <c r="I65" i="4"/>
  <c r="J65" i="4"/>
  <c r="K65" i="4"/>
  <c r="L65" i="4"/>
  <c r="M65" i="4"/>
  <c r="N65" i="4"/>
  <c r="P65" i="4" s="1"/>
  <c r="O65" i="4"/>
  <c r="T65" i="4"/>
  <c r="U65" i="4"/>
  <c r="V65" i="4"/>
  <c r="W65" i="4"/>
  <c r="E66" i="4"/>
  <c r="G66" i="4" s="1"/>
  <c r="F66" i="4"/>
  <c r="P66" i="4"/>
  <c r="Q66" i="4"/>
  <c r="R66" i="4"/>
  <c r="S66" i="4" s="1"/>
  <c r="E67" i="4"/>
  <c r="F67" i="4"/>
  <c r="P67" i="4"/>
  <c r="Q67" i="4"/>
  <c r="R67" i="4"/>
  <c r="E68" i="4"/>
  <c r="G68" i="4" s="1"/>
  <c r="F68" i="4"/>
  <c r="P68" i="4"/>
  <c r="Q68" i="4"/>
  <c r="R68" i="4"/>
  <c r="S68" i="4" s="1"/>
  <c r="E69" i="4"/>
  <c r="F69" i="4"/>
  <c r="G69" i="4" s="1"/>
  <c r="P69" i="4"/>
  <c r="Q69" i="4"/>
  <c r="R69" i="4"/>
  <c r="S69" i="4" s="1"/>
  <c r="H70" i="4"/>
  <c r="I70" i="4"/>
  <c r="J70" i="4"/>
  <c r="K70" i="4"/>
  <c r="L70" i="4"/>
  <c r="M70" i="4"/>
  <c r="N70" i="4"/>
  <c r="O70" i="4"/>
  <c r="T70" i="4"/>
  <c r="U70" i="4"/>
  <c r="V70" i="4"/>
  <c r="W70" i="4"/>
  <c r="E71" i="4"/>
  <c r="F71" i="4"/>
  <c r="P71" i="4"/>
  <c r="Q71" i="4"/>
  <c r="R71" i="4"/>
  <c r="E72" i="4"/>
  <c r="E70" i="4" s="1"/>
  <c r="F72" i="4"/>
  <c r="P72" i="4"/>
  <c r="Q72" i="4"/>
  <c r="Q70" i="4" s="1"/>
  <c r="R72" i="4"/>
  <c r="S72" i="4"/>
  <c r="E73" i="4"/>
  <c r="F73" i="4"/>
  <c r="P73" i="4"/>
  <c r="Q73" i="4"/>
  <c r="R73" i="4"/>
  <c r="E74" i="4"/>
  <c r="H74" i="4"/>
  <c r="I74" i="4"/>
  <c r="J74" i="4"/>
  <c r="K74" i="4"/>
  <c r="L74" i="4"/>
  <c r="M74" i="4"/>
  <c r="N74" i="4"/>
  <c r="O74" i="4"/>
  <c r="Q74" i="4"/>
  <c r="T74" i="4"/>
  <c r="U74" i="4"/>
  <c r="V74" i="4"/>
  <c r="W74" i="4"/>
  <c r="E75" i="4"/>
  <c r="F75" i="4"/>
  <c r="P75" i="4"/>
  <c r="Q75" i="4"/>
  <c r="R75" i="4"/>
  <c r="E76" i="4"/>
  <c r="F76" i="4"/>
  <c r="G76" i="4"/>
  <c r="P76" i="4"/>
  <c r="Q76" i="4"/>
  <c r="R76" i="4"/>
  <c r="S76" i="4" s="1"/>
  <c r="E77" i="4"/>
  <c r="F77" i="4"/>
  <c r="G77" i="4" s="1"/>
  <c r="P77" i="4"/>
  <c r="Q77" i="4"/>
  <c r="R77" i="4"/>
  <c r="S77" i="4" s="1"/>
  <c r="E78" i="4"/>
  <c r="F78" i="4"/>
  <c r="G78" i="4"/>
  <c r="P78" i="4"/>
  <c r="Q78" i="4"/>
  <c r="R78" i="4"/>
  <c r="S78" i="4" s="1"/>
  <c r="E79" i="4"/>
  <c r="F79" i="4"/>
  <c r="G79" i="4" s="1"/>
  <c r="P79" i="4"/>
  <c r="Q79" i="4"/>
  <c r="R79" i="4"/>
  <c r="S79" i="4" s="1"/>
  <c r="H80" i="4"/>
  <c r="I80" i="4"/>
  <c r="J80" i="4"/>
  <c r="K80" i="4"/>
  <c r="L80" i="4"/>
  <c r="M80" i="4"/>
  <c r="N80" i="4"/>
  <c r="O80" i="4"/>
  <c r="P80" i="4" s="1"/>
  <c r="T80" i="4"/>
  <c r="U80" i="4"/>
  <c r="V80" i="4"/>
  <c r="W80" i="4"/>
  <c r="E81" i="4"/>
  <c r="F81" i="4"/>
  <c r="P81" i="4"/>
  <c r="Q81" i="4"/>
  <c r="R81" i="4"/>
  <c r="E82" i="4"/>
  <c r="F82" i="4"/>
  <c r="P82" i="4"/>
  <c r="Q82" i="4"/>
  <c r="R82" i="4"/>
  <c r="S82" i="4"/>
  <c r="E83" i="4"/>
  <c r="F83" i="4"/>
  <c r="G83" i="4" s="1"/>
  <c r="P83" i="4"/>
  <c r="Q83" i="4"/>
  <c r="R83" i="4"/>
  <c r="E84" i="4"/>
  <c r="G84" i="4" s="1"/>
  <c r="F84" i="4"/>
  <c r="P84" i="4"/>
  <c r="Q84" i="4"/>
  <c r="R84" i="4"/>
  <c r="S84" i="4"/>
  <c r="E85" i="4"/>
  <c r="F85" i="4"/>
  <c r="G85" i="4" s="1"/>
  <c r="P85" i="4"/>
  <c r="Q85" i="4"/>
  <c r="R85" i="4"/>
  <c r="E86" i="4"/>
  <c r="G86" i="4" s="1"/>
  <c r="F86" i="4"/>
  <c r="P86" i="4"/>
  <c r="Q86" i="4"/>
  <c r="R86" i="4"/>
  <c r="S86" i="4"/>
  <c r="E87" i="4"/>
  <c r="F87" i="4"/>
  <c r="G87" i="4" s="1"/>
  <c r="P87" i="4"/>
  <c r="Q87" i="4"/>
  <c r="R87" i="4"/>
  <c r="E88" i="4"/>
  <c r="H88" i="4"/>
  <c r="I88" i="4"/>
  <c r="J88" i="4"/>
  <c r="K88" i="4"/>
  <c r="L88" i="4"/>
  <c r="M88" i="4"/>
  <c r="N88" i="4"/>
  <c r="O88" i="4"/>
  <c r="P88" i="4" s="1"/>
  <c r="Q88" i="4"/>
  <c r="T88" i="4"/>
  <c r="U88" i="4"/>
  <c r="V88" i="4"/>
  <c r="W88" i="4"/>
  <c r="E89" i="4"/>
  <c r="F89" i="4"/>
  <c r="P89" i="4"/>
  <c r="Q89" i="4"/>
  <c r="R89" i="4"/>
  <c r="E90" i="4"/>
  <c r="F90" i="4"/>
  <c r="G90" i="4"/>
  <c r="P90" i="4"/>
  <c r="Q90" i="4"/>
  <c r="R90" i="4"/>
  <c r="S90" i="4" s="1"/>
  <c r="H91" i="4"/>
  <c r="I91" i="4"/>
  <c r="J91" i="4"/>
  <c r="K91" i="4"/>
  <c r="L91" i="4"/>
  <c r="M91" i="4"/>
  <c r="N91" i="4"/>
  <c r="O91" i="4"/>
  <c r="P91" i="4"/>
  <c r="T91" i="4"/>
  <c r="U91" i="4"/>
  <c r="V91" i="4"/>
  <c r="W91" i="4"/>
  <c r="E92" i="4"/>
  <c r="F92" i="4"/>
  <c r="P92" i="4"/>
  <c r="Q92" i="4"/>
  <c r="R92" i="4"/>
  <c r="E93" i="4"/>
  <c r="F93" i="4"/>
  <c r="G93" i="4"/>
  <c r="P93" i="4"/>
  <c r="Q93" i="4"/>
  <c r="S93" i="4" s="1"/>
  <c r="R93" i="4"/>
  <c r="E94" i="4"/>
  <c r="F94" i="4"/>
  <c r="G94" i="4" s="1"/>
  <c r="P94" i="4"/>
  <c r="Q94" i="4"/>
  <c r="R94" i="4"/>
  <c r="A95" i="4"/>
  <c r="A96" i="4"/>
  <c r="A97" i="4"/>
  <c r="O8" i="4" l="1"/>
  <c r="O7" i="4" s="1"/>
  <c r="F5" i="5"/>
  <c r="S87" i="4"/>
  <c r="S85" i="4"/>
  <c r="S83" i="4"/>
  <c r="S73" i="4"/>
  <c r="Q65" i="4"/>
  <c r="E57" i="4"/>
  <c r="S23" i="4"/>
  <c r="S21" i="4"/>
  <c r="S19" i="4"/>
  <c r="G25" i="5"/>
  <c r="R65" i="4"/>
  <c r="F91" i="4"/>
  <c r="Q80" i="4"/>
  <c r="R57" i="4"/>
  <c r="E55" i="5"/>
  <c r="G55" i="5" s="1"/>
  <c r="E80" i="4"/>
  <c r="E55" i="4" s="1"/>
  <c r="F65" i="4"/>
  <c r="Q57" i="4"/>
  <c r="S15" i="4"/>
  <c r="S13" i="4"/>
  <c r="S11" i="4"/>
  <c r="G82" i="4"/>
  <c r="P74" i="4"/>
  <c r="G73" i="4"/>
  <c r="G72" i="4"/>
  <c r="P70" i="4"/>
  <c r="G21" i="4"/>
  <c r="G19" i="4"/>
  <c r="W7" i="4"/>
  <c r="S94" i="4"/>
  <c r="R91" i="4"/>
  <c r="E65" i="4"/>
  <c r="G65" i="4" s="1"/>
  <c r="G63" i="4"/>
  <c r="G61" i="4"/>
  <c r="F57" i="4"/>
  <c r="S51" i="4"/>
  <c r="S49" i="4"/>
  <c r="S47" i="4"/>
  <c r="S45" i="4"/>
  <c r="S43" i="4"/>
  <c r="S41" i="4"/>
  <c r="S39" i="4"/>
  <c r="S37" i="4"/>
  <c r="S35" i="4"/>
  <c r="S33" i="4"/>
  <c r="S31" i="4"/>
  <c r="S29" i="4"/>
  <c r="S27" i="4"/>
  <c r="G7" i="7"/>
  <c r="E5" i="7"/>
  <c r="G5" i="7" s="1"/>
  <c r="Q7" i="6"/>
  <c r="S7" i="6" s="1"/>
  <c r="T5" i="6"/>
  <c r="Q5" i="6" s="1"/>
  <c r="S5" i="6" s="1"/>
  <c r="E7" i="6"/>
  <c r="G8" i="6"/>
  <c r="N5" i="6"/>
  <c r="P5" i="6" s="1"/>
  <c r="P7" i="6"/>
  <c r="P8" i="5"/>
  <c r="N7" i="5"/>
  <c r="T7" i="5"/>
  <c r="Q8" i="5"/>
  <c r="G9" i="5"/>
  <c r="E8" i="5"/>
  <c r="S55" i="5"/>
  <c r="S17" i="5"/>
  <c r="S25" i="5"/>
  <c r="R8" i="5"/>
  <c r="R7" i="5" s="1"/>
  <c r="R5" i="5" s="1"/>
  <c r="P55" i="5"/>
  <c r="S92" i="4"/>
  <c r="Q91" i="4"/>
  <c r="G92" i="4"/>
  <c r="E91" i="4"/>
  <c r="G91" i="4" s="1"/>
  <c r="F88" i="4"/>
  <c r="G88" i="4" s="1"/>
  <c r="G89" i="4"/>
  <c r="R80" i="4"/>
  <c r="S80" i="4" s="1"/>
  <c r="S81" i="4"/>
  <c r="F74" i="4"/>
  <c r="G74" i="4" s="1"/>
  <c r="G75" i="4"/>
  <c r="R70" i="4"/>
  <c r="S70" i="4" s="1"/>
  <c r="S71" i="4"/>
  <c r="S65" i="4"/>
  <c r="S57" i="4"/>
  <c r="G57" i="4"/>
  <c r="V55" i="4"/>
  <c r="T55" i="4"/>
  <c r="Q55" i="4"/>
  <c r="R88" i="4"/>
  <c r="S88" i="4" s="1"/>
  <c r="S89" i="4"/>
  <c r="F80" i="4"/>
  <c r="G81" i="4"/>
  <c r="R74" i="4"/>
  <c r="S74" i="4" s="1"/>
  <c r="S75" i="4"/>
  <c r="F70" i="4"/>
  <c r="F55" i="4" s="1"/>
  <c r="G71" i="4"/>
  <c r="W55" i="4"/>
  <c r="W5" i="4" s="1"/>
  <c r="U55" i="4"/>
  <c r="N55" i="4"/>
  <c r="L55" i="4"/>
  <c r="J55" i="4"/>
  <c r="H55" i="4"/>
  <c r="S67" i="4"/>
  <c r="G67" i="4"/>
  <c r="S59" i="4"/>
  <c r="G59" i="4"/>
  <c r="O55" i="4"/>
  <c r="O5" i="4" s="1"/>
  <c r="M55" i="4"/>
  <c r="M5" i="4" s="1"/>
  <c r="K55" i="4"/>
  <c r="I55" i="4"/>
  <c r="R25" i="4"/>
  <c r="F25" i="4"/>
  <c r="R17" i="4"/>
  <c r="F17" i="4"/>
  <c r="R9" i="4"/>
  <c r="F9" i="4"/>
  <c r="U5" i="4"/>
  <c r="I5" i="4"/>
  <c r="E25" i="4"/>
  <c r="Q25" i="4"/>
  <c r="E17" i="4"/>
  <c r="G17" i="4" s="1"/>
  <c r="Q17" i="4"/>
  <c r="S17" i="4" s="1"/>
  <c r="E9" i="4"/>
  <c r="V8" i="4"/>
  <c r="V7" i="4" s="1"/>
  <c r="V5" i="4" s="1"/>
  <c r="T8" i="4"/>
  <c r="Q9" i="4"/>
  <c r="N8" i="4"/>
  <c r="L8" i="4"/>
  <c r="L7" i="4" s="1"/>
  <c r="J8" i="4"/>
  <c r="J7" i="4" s="1"/>
  <c r="H8" i="4"/>
  <c r="H7" i="4" s="1"/>
  <c r="H5" i="4" s="1"/>
  <c r="K5" i="4"/>
  <c r="E6" i="3"/>
  <c r="F6" i="3"/>
  <c r="G6" i="3"/>
  <c r="P6" i="3"/>
  <c r="Q6" i="3"/>
  <c r="R6" i="3"/>
  <c r="S6" i="3" s="1"/>
  <c r="U8" i="3"/>
  <c r="U7" i="3" s="1"/>
  <c r="H9" i="3"/>
  <c r="I9" i="3"/>
  <c r="J9" i="3"/>
  <c r="K9" i="3"/>
  <c r="K8" i="3" s="1"/>
  <c r="K7" i="3" s="1"/>
  <c r="L9" i="3"/>
  <c r="M9" i="3"/>
  <c r="M8" i="3" s="1"/>
  <c r="M7" i="3" s="1"/>
  <c r="N9" i="3"/>
  <c r="P9" i="3" s="1"/>
  <c r="O9" i="3"/>
  <c r="O8" i="3" s="1"/>
  <c r="O7" i="3" s="1"/>
  <c r="T9" i="3"/>
  <c r="U9" i="3"/>
  <c r="V9" i="3"/>
  <c r="W9" i="3"/>
  <c r="W8" i="3" s="1"/>
  <c r="W7" i="3" s="1"/>
  <c r="E10" i="3"/>
  <c r="F10" i="3"/>
  <c r="G10" i="3"/>
  <c r="P10" i="3"/>
  <c r="Q10" i="3"/>
  <c r="S10" i="3" s="1"/>
  <c r="R10" i="3"/>
  <c r="E11" i="3"/>
  <c r="F11" i="3"/>
  <c r="G11" i="3" s="1"/>
  <c r="P11" i="3"/>
  <c r="Q11" i="3"/>
  <c r="R11" i="3"/>
  <c r="S11" i="3" s="1"/>
  <c r="E12" i="3"/>
  <c r="F12" i="3"/>
  <c r="G12" i="3"/>
  <c r="P12" i="3"/>
  <c r="Q12" i="3"/>
  <c r="S12" i="3" s="1"/>
  <c r="R12" i="3"/>
  <c r="E13" i="3"/>
  <c r="F13" i="3"/>
  <c r="G13" i="3" s="1"/>
  <c r="P13" i="3"/>
  <c r="Q13" i="3"/>
  <c r="R13" i="3"/>
  <c r="S13" i="3" s="1"/>
  <c r="E14" i="3"/>
  <c r="F14" i="3"/>
  <c r="G14" i="3"/>
  <c r="P14" i="3"/>
  <c r="Q14" i="3"/>
  <c r="S14" i="3" s="1"/>
  <c r="R14" i="3"/>
  <c r="E15" i="3"/>
  <c r="F15" i="3"/>
  <c r="G15" i="3" s="1"/>
  <c r="P15" i="3"/>
  <c r="Q15" i="3"/>
  <c r="R15" i="3"/>
  <c r="S15" i="3" s="1"/>
  <c r="E16" i="3"/>
  <c r="F16" i="3"/>
  <c r="G16" i="3"/>
  <c r="P16" i="3"/>
  <c r="Q16" i="3"/>
  <c r="S16" i="3" s="1"/>
  <c r="R16" i="3"/>
  <c r="H17" i="3"/>
  <c r="I17" i="3"/>
  <c r="I8" i="3" s="1"/>
  <c r="I7" i="3" s="1"/>
  <c r="J17" i="3"/>
  <c r="K17" i="3"/>
  <c r="L17" i="3"/>
  <c r="M17" i="3"/>
  <c r="N17" i="3"/>
  <c r="O17" i="3"/>
  <c r="P17" i="3" s="1"/>
  <c r="T17" i="3"/>
  <c r="U17" i="3"/>
  <c r="V17" i="3"/>
  <c r="W17" i="3"/>
  <c r="E18" i="3"/>
  <c r="G18" i="3" s="1"/>
  <c r="F18" i="3"/>
  <c r="P18" i="3"/>
  <c r="Q18" i="3"/>
  <c r="R18" i="3"/>
  <c r="S18" i="3"/>
  <c r="E19" i="3"/>
  <c r="F19" i="3"/>
  <c r="P19" i="3"/>
  <c r="Q19" i="3"/>
  <c r="R19" i="3"/>
  <c r="E20" i="3"/>
  <c r="G20" i="3" s="1"/>
  <c r="F20" i="3"/>
  <c r="P20" i="3"/>
  <c r="Q20" i="3"/>
  <c r="R20" i="3"/>
  <c r="S20" i="3"/>
  <c r="E21" i="3"/>
  <c r="F21" i="3"/>
  <c r="P21" i="3"/>
  <c r="Q21" i="3"/>
  <c r="R21" i="3"/>
  <c r="E22" i="3"/>
  <c r="G22" i="3" s="1"/>
  <c r="F22" i="3"/>
  <c r="P22" i="3"/>
  <c r="Q22" i="3"/>
  <c r="R22" i="3"/>
  <c r="S22" i="3"/>
  <c r="E23" i="3"/>
  <c r="F23" i="3"/>
  <c r="P23" i="3"/>
  <c r="Q23" i="3"/>
  <c r="R23" i="3"/>
  <c r="E24" i="3"/>
  <c r="G24" i="3" s="1"/>
  <c r="F24" i="3"/>
  <c r="P24" i="3"/>
  <c r="Q24" i="3"/>
  <c r="R24" i="3"/>
  <c r="S24" i="3"/>
  <c r="H25" i="3"/>
  <c r="I25" i="3"/>
  <c r="J25" i="3"/>
  <c r="K25" i="3"/>
  <c r="L25" i="3"/>
  <c r="M25" i="3"/>
  <c r="N25" i="3"/>
  <c r="O25" i="3"/>
  <c r="P25" i="3"/>
  <c r="T25" i="3"/>
  <c r="U25" i="3"/>
  <c r="V25" i="3"/>
  <c r="W25" i="3"/>
  <c r="E26" i="3"/>
  <c r="G26" i="3" s="1"/>
  <c r="F26" i="3"/>
  <c r="P26" i="3"/>
  <c r="Q26" i="3"/>
  <c r="S26" i="3" s="1"/>
  <c r="R26" i="3"/>
  <c r="E27" i="3"/>
  <c r="F27" i="3"/>
  <c r="P27" i="3"/>
  <c r="Q27" i="3"/>
  <c r="R27" i="3"/>
  <c r="E28" i="3"/>
  <c r="G28" i="3" s="1"/>
  <c r="F28" i="3"/>
  <c r="P28" i="3"/>
  <c r="Q28" i="3"/>
  <c r="S28" i="3" s="1"/>
  <c r="R28" i="3"/>
  <c r="E29" i="3"/>
  <c r="F29" i="3"/>
  <c r="P29" i="3"/>
  <c r="Q29" i="3"/>
  <c r="R29" i="3"/>
  <c r="E30" i="3"/>
  <c r="G30" i="3" s="1"/>
  <c r="F30" i="3"/>
  <c r="P30" i="3"/>
  <c r="Q30" i="3"/>
  <c r="S30" i="3" s="1"/>
  <c r="R30" i="3"/>
  <c r="E31" i="3"/>
  <c r="F31" i="3"/>
  <c r="P31" i="3"/>
  <c r="Q31" i="3"/>
  <c r="R31" i="3"/>
  <c r="E32" i="3"/>
  <c r="G32" i="3" s="1"/>
  <c r="F32" i="3"/>
  <c r="P32" i="3"/>
  <c r="Q32" i="3"/>
  <c r="S32" i="3" s="1"/>
  <c r="R32" i="3"/>
  <c r="E33" i="3"/>
  <c r="F33" i="3"/>
  <c r="P33" i="3"/>
  <c r="Q33" i="3"/>
  <c r="R33" i="3"/>
  <c r="E34" i="3"/>
  <c r="G34" i="3" s="1"/>
  <c r="F34" i="3"/>
  <c r="P34" i="3"/>
  <c r="Q34" i="3"/>
  <c r="S34" i="3" s="1"/>
  <c r="R34" i="3"/>
  <c r="E35" i="3"/>
  <c r="F35" i="3"/>
  <c r="P35" i="3"/>
  <c r="Q35" i="3"/>
  <c r="R35" i="3"/>
  <c r="E36" i="3"/>
  <c r="G36" i="3" s="1"/>
  <c r="F36" i="3"/>
  <c r="P36" i="3"/>
  <c r="Q36" i="3"/>
  <c r="S36" i="3" s="1"/>
  <c r="R36" i="3"/>
  <c r="E37" i="3"/>
  <c r="F37" i="3"/>
  <c r="P37" i="3"/>
  <c r="Q37" i="3"/>
  <c r="R37" i="3"/>
  <c r="E38" i="3"/>
  <c r="G38" i="3" s="1"/>
  <c r="F38" i="3"/>
  <c r="P38" i="3"/>
  <c r="Q38" i="3"/>
  <c r="S38" i="3" s="1"/>
  <c r="R38" i="3"/>
  <c r="E39" i="3"/>
  <c r="F39" i="3"/>
  <c r="P39" i="3"/>
  <c r="Q39" i="3"/>
  <c r="R39" i="3"/>
  <c r="E40" i="3"/>
  <c r="G40" i="3" s="1"/>
  <c r="F40" i="3"/>
  <c r="P40" i="3"/>
  <c r="Q40" i="3"/>
  <c r="S40" i="3" s="1"/>
  <c r="R40" i="3"/>
  <c r="E41" i="3"/>
  <c r="F41" i="3"/>
  <c r="P41" i="3"/>
  <c r="Q41" i="3"/>
  <c r="R41" i="3"/>
  <c r="E42" i="3"/>
  <c r="F42" i="3"/>
  <c r="G42" i="3" s="1"/>
  <c r="P42" i="3"/>
  <c r="Q42" i="3"/>
  <c r="S42" i="3" s="1"/>
  <c r="R42" i="3"/>
  <c r="E43" i="3"/>
  <c r="F43" i="3"/>
  <c r="P43" i="3"/>
  <c r="Q43" i="3"/>
  <c r="R43" i="3"/>
  <c r="E44" i="3"/>
  <c r="F44" i="3"/>
  <c r="G44" i="3" s="1"/>
  <c r="P44" i="3"/>
  <c r="Q44" i="3"/>
  <c r="S44" i="3" s="1"/>
  <c r="R44" i="3"/>
  <c r="E45" i="3"/>
  <c r="F45" i="3"/>
  <c r="P45" i="3"/>
  <c r="Q45" i="3"/>
  <c r="R45" i="3"/>
  <c r="E46" i="3"/>
  <c r="F46" i="3"/>
  <c r="G46" i="3" s="1"/>
  <c r="P46" i="3"/>
  <c r="Q46" i="3"/>
  <c r="S46" i="3" s="1"/>
  <c r="R46" i="3"/>
  <c r="E47" i="3"/>
  <c r="F47" i="3"/>
  <c r="P47" i="3"/>
  <c r="Q47" i="3"/>
  <c r="R47" i="3"/>
  <c r="E48" i="3"/>
  <c r="F48" i="3"/>
  <c r="G48" i="3" s="1"/>
  <c r="P48" i="3"/>
  <c r="Q48" i="3"/>
  <c r="S48" i="3" s="1"/>
  <c r="R48" i="3"/>
  <c r="E49" i="3"/>
  <c r="F49" i="3"/>
  <c r="P49" i="3"/>
  <c r="Q49" i="3"/>
  <c r="R49" i="3"/>
  <c r="E50" i="3"/>
  <c r="F50" i="3"/>
  <c r="G50" i="3" s="1"/>
  <c r="P50" i="3"/>
  <c r="Q50" i="3"/>
  <c r="S50" i="3" s="1"/>
  <c r="R50" i="3"/>
  <c r="E51" i="3"/>
  <c r="F51" i="3"/>
  <c r="P51" i="3"/>
  <c r="Q51" i="3"/>
  <c r="R51" i="3"/>
  <c r="E52" i="3"/>
  <c r="F52" i="3"/>
  <c r="G52" i="3" s="1"/>
  <c r="P52" i="3"/>
  <c r="Q52" i="3"/>
  <c r="S52" i="3" s="1"/>
  <c r="R52" i="3"/>
  <c r="E56" i="3"/>
  <c r="G56" i="3" s="1"/>
  <c r="F56" i="3"/>
  <c r="P56" i="3"/>
  <c r="Q56" i="3"/>
  <c r="R56" i="3"/>
  <c r="S56" i="3"/>
  <c r="H57" i="3"/>
  <c r="I57" i="3"/>
  <c r="J57" i="3"/>
  <c r="K57" i="3"/>
  <c r="L57" i="3"/>
  <c r="M57" i="3"/>
  <c r="N57" i="3"/>
  <c r="O57" i="3"/>
  <c r="P57" i="3"/>
  <c r="T57" i="3"/>
  <c r="U57" i="3"/>
  <c r="V57" i="3"/>
  <c r="W57" i="3"/>
  <c r="E58" i="3"/>
  <c r="F58" i="3"/>
  <c r="G58" i="3" s="1"/>
  <c r="P58" i="3"/>
  <c r="Q58" i="3"/>
  <c r="S58" i="3" s="1"/>
  <c r="R58" i="3"/>
  <c r="E59" i="3"/>
  <c r="F59" i="3"/>
  <c r="P59" i="3"/>
  <c r="Q59" i="3"/>
  <c r="R59" i="3"/>
  <c r="E60" i="3"/>
  <c r="F60" i="3"/>
  <c r="G60" i="3" s="1"/>
  <c r="P60" i="3"/>
  <c r="Q60" i="3"/>
  <c r="S60" i="3" s="1"/>
  <c r="R60" i="3"/>
  <c r="E61" i="3"/>
  <c r="F61" i="3"/>
  <c r="P61" i="3"/>
  <c r="Q61" i="3"/>
  <c r="R61" i="3"/>
  <c r="E62" i="3"/>
  <c r="F62" i="3"/>
  <c r="G62" i="3" s="1"/>
  <c r="P62" i="3"/>
  <c r="Q62" i="3"/>
  <c r="S62" i="3" s="1"/>
  <c r="R62" i="3"/>
  <c r="E63" i="3"/>
  <c r="F63" i="3"/>
  <c r="P63" i="3"/>
  <c r="Q63" i="3"/>
  <c r="R63" i="3"/>
  <c r="E64" i="3"/>
  <c r="F64" i="3"/>
  <c r="G64" i="3" s="1"/>
  <c r="P64" i="3"/>
  <c r="Q64" i="3"/>
  <c r="S64" i="3" s="1"/>
  <c r="R64" i="3"/>
  <c r="H65" i="3"/>
  <c r="I65" i="3"/>
  <c r="J65" i="3"/>
  <c r="K65" i="3"/>
  <c r="L65" i="3"/>
  <c r="M65" i="3"/>
  <c r="N65" i="3"/>
  <c r="P65" i="3" s="1"/>
  <c r="O65" i="3"/>
  <c r="T65" i="3"/>
  <c r="U65" i="3"/>
  <c r="V65" i="3"/>
  <c r="W65" i="3"/>
  <c r="E66" i="3"/>
  <c r="F66" i="3"/>
  <c r="G66" i="3"/>
  <c r="P66" i="3"/>
  <c r="Q66" i="3"/>
  <c r="R66" i="3"/>
  <c r="S66" i="3" s="1"/>
  <c r="E67" i="3"/>
  <c r="F67" i="3"/>
  <c r="P67" i="3"/>
  <c r="Q67" i="3"/>
  <c r="R67" i="3"/>
  <c r="E68" i="3"/>
  <c r="F68" i="3"/>
  <c r="G68" i="3"/>
  <c r="P68" i="3"/>
  <c r="Q68" i="3"/>
  <c r="R68" i="3"/>
  <c r="S68" i="3" s="1"/>
  <c r="E69" i="3"/>
  <c r="F69" i="3"/>
  <c r="G69" i="3" s="1"/>
  <c r="P69" i="3"/>
  <c r="Q69" i="3"/>
  <c r="R69" i="3"/>
  <c r="S69" i="3" s="1"/>
  <c r="H70" i="3"/>
  <c r="I70" i="3"/>
  <c r="J70" i="3"/>
  <c r="K70" i="3"/>
  <c r="L70" i="3"/>
  <c r="M70" i="3"/>
  <c r="N70" i="3"/>
  <c r="O70" i="3"/>
  <c r="T70" i="3"/>
  <c r="U70" i="3"/>
  <c r="V70" i="3"/>
  <c r="W70" i="3"/>
  <c r="E71" i="3"/>
  <c r="F71" i="3"/>
  <c r="P71" i="3"/>
  <c r="Q71" i="3"/>
  <c r="R71" i="3"/>
  <c r="E72" i="3"/>
  <c r="E70" i="3" s="1"/>
  <c r="F72" i="3"/>
  <c r="P72" i="3"/>
  <c r="Q72" i="3"/>
  <c r="Q70" i="3" s="1"/>
  <c r="R72" i="3"/>
  <c r="S72" i="3"/>
  <c r="E73" i="3"/>
  <c r="F73" i="3"/>
  <c r="P73" i="3"/>
  <c r="Q73" i="3"/>
  <c r="R73" i="3"/>
  <c r="H74" i="3"/>
  <c r="I74" i="3"/>
  <c r="J74" i="3"/>
  <c r="K74" i="3"/>
  <c r="L74" i="3"/>
  <c r="M74" i="3"/>
  <c r="N74" i="3"/>
  <c r="O74" i="3"/>
  <c r="T74" i="3"/>
  <c r="U74" i="3"/>
  <c r="V74" i="3"/>
  <c r="W74" i="3"/>
  <c r="E75" i="3"/>
  <c r="F75" i="3"/>
  <c r="P75" i="3"/>
  <c r="Q75" i="3"/>
  <c r="R75" i="3"/>
  <c r="E76" i="3"/>
  <c r="F76" i="3"/>
  <c r="G76" i="3" s="1"/>
  <c r="P76" i="3"/>
  <c r="Q76" i="3"/>
  <c r="Q74" i="3" s="1"/>
  <c r="R76" i="3"/>
  <c r="E77" i="3"/>
  <c r="F77" i="3"/>
  <c r="P77" i="3"/>
  <c r="Q77" i="3"/>
  <c r="R77" i="3"/>
  <c r="E78" i="3"/>
  <c r="F78" i="3"/>
  <c r="G78" i="3" s="1"/>
  <c r="P78" i="3"/>
  <c r="Q78" i="3"/>
  <c r="S78" i="3" s="1"/>
  <c r="R78" i="3"/>
  <c r="E79" i="3"/>
  <c r="F79" i="3"/>
  <c r="P79" i="3"/>
  <c r="Q79" i="3"/>
  <c r="R79" i="3"/>
  <c r="H80" i="3"/>
  <c r="I80" i="3"/>
  <c r="J80" i="3"/>
  <c r="K80" i="3"/>
  <c r="L80" i="3"/>
  <c r="M80" i="3"/>
  <c r="N80" i="3"/>
  <c r="O80" i="3"/>
  <c r="P80" i="3" s="1"/>
  <c r="T80" i="3"/>
  <c r="U80" i="3"/>
  <c r="V80" i="3"/>
  <c r="W80" i="3"/>
  <c r="E81" i="3"/>
  <c r="F81" i="3"/>
  <c r="P81" i="3"/>
  <c r="Q81" i="3"/>
  <c r="R81" i="3"/>
  <c r="E82" i="3"/>
  <c r="F82" i="3"/>
  <c r="G82" i="3"/>
  <c r="P82" i="3"/>
  <c r="Q82" i="3"/>
  <c r="R82" i="3"/>
  <c r="S82" i="3" s="1"/>
  <c r="E83" i="3"/>
  <c r="F83" i="3"/>
  <c r="G83" i="3" s="1"/>
  <c r="P83" i="3"/>
  <c r="Q83" i="3"/>
  <c r="R83" i="3"/>
  <c r="S83" i="3" s="1"/>
  <c r="E84" i="3"/>
  <c r="F84" i="3"/>
  <c r="G84" i="3"/>
  <c r="P84" i="3"/>
  <c r="Q84" i="3"/>
  <c r="R84" i="3"/>
  <c r="S84" i="3" s="1"/>
  <c r="E85" i="3"/>
  <c r="F85" i="3"/>
  <c r="G85" i="3" s="1"/>
  <c r="P85" i="3"/>
  <c r="Q85" i="3"/>
  <c r="R85" i="3"/>
  <c r="S85" i="3" s="1"/>
  <c r="E86" i="3"/>
  <c r="F86" i="3"/>
  <c r="G86" i="3"/>
  <c r="P86" i="3"/>
  <c r="Q86" i="3"/>
  <c r="R86" i="3"/>
  <c r="S86" i="3" s="1"/>
  <c r="E87" i="3"/>
  <c r="F87" i="3"/>
  <c r="G87" i="3" s="1"/>
  <c r="P87" i="3"/>
  <c r="Q87" i="3"/>
  <c r="R87" i="3"/>
  <c r="S87" i="3" s="1"/>
  <c r="H88" i="3"/>
  <c r="I88" i="3"/>
  <c r="J88" i="3"/>
  <c r="K88" i="3"/>
  <c r="L88" i="3"/>
  <c r="M88" i="3"/>
  <c r="N88" i="3"/>
  <c r="O88" i="3"/>
  <c r="T88" i="3"/>
  <c r="U88" i="3"/>
  <c r="V88" i="3"/>
  <c r="W88" i="3"/>
  <c r="E89" i="3"/>
  <c r="F89" i="3"/>
  <c r="P89" i="3"/>
  <c r="Q89" i="3"/>
  <c r="R89" i="3"/>
  <c r="E90" i="3"/>
  <c r="E88" i="3" s="1"/>
  <c r="F90" i="3"/>
  <c r="P90" i="3"/>
  <c r="Q90" i="3"/>
  <c r="Q88" i="3" s="1"/>
  <c r="R90" i="3"/>
  <c r="S90" i="3"/>
  <c r="H91" i="3"/>
  <c r="I91" i="3"/>
  <c r="J91" i="3"/>
  <c r="K91" i="3"/>
  <c r="L91" i="3"/>
  <c r="M91" i="3"/>
  <c r="N91" i="3"/>
  <c r="O91" i="3"/>
  <c r="P91" i="3"/>
  <c r="T91" i="3"/>
  <c r="U91" i="3"/>
  <c r="V91" i="3"/>
  <c r="W91" i="3"/>
  <c r="E92" i="3"/>
  <c r="F92" i="3"/>
  <c r="F91" i="3" s="1"/>
  <c r="P92" i="3"/>
  <c r="Q92" i="3"/>
  <c r="R92" i="3"/>
  <c r="E93" i="3"/>
  <c r="F93" i="3"/>
  <c r="G93" i="3" s="1"/>
  <c r="P93" i="3"/>
  <c r="Q93" i="3"/>
  <c r="R93" i="3"/>
  <c r="S93" i="3" s="1"/>
  <c r="E94" i="3"/>
  <c r="F94" i="3"/>
  <c r="G94" i="3"/>
  <c r="P94" i="3"/>
  <c r="Q94" i="3"/>
  <c r="S94" i="3" s="1"/>
  <c r="R94" i="3"/>
  <c r="A95" i="3"/>
  <c r="A96" i="3"/>
  <c r="A97" i="3"/>
  <c r="G55" i="4" l="1"/>
  <c r="G90" i="3"/>
  <c r="P88" i="3"/>
  <c r="S76" i="3"/>
  <c r="E74" i="3"/>
  <c r="S73" i="3"/>
  <c r="R70" i="3"/>
  <c r="Q65" i="3"/>
  <c r="E57" i="3"/>
  <c r="S23" i="3"/>
  <c r="S21" i="3"/>
  <c r="S19" i="3"/>
  <c r="S9" i="4"/>
  <c r="S25" i="4"/>
  <c r="F8" i="4"/>
  <c r="F7" i="4" s="1"/>
  <c r="F5" i="4" s="1"/>
  <c r="G70" i="4"/>
  <c r="S91" i="4"/>
  <c r="R91" i="3"/>
  <c r="S79" i="3"/>
  <c r="S77" i="3"/>
  <c r="R74" i="3"/>
  <c r="S74" i="3" s="1"/>
  <c r="S63" i="3"/>
  <c r="S61" i="3"/>
  <c r="R57" i="3"/>
  <c r="G51" i="3"/>
  <c r="G49" i="3"/>
  <c r="G47" i="3"/>
  <c r="G45" i="3"/>
  <c r="G43" i="3"/>
  <c r="G41" i="3"/>
  <c r="G39" i="3"/>
  <c r="G37" i="3"/>
  <c r="G35" i="3"/>
  <c r="G33" i="3"/>
  <c r="G31" i="3"/>
  <c r="G29" i="3"/>
  <c r="G27" i="3"/>
  <c r="G25" i="4"/>
  <c r="R8" i="4"/>
  <c r="R7" i="4" s="1"/>
  <c r="R5" i="4" s="1"/>
  <c r="F65" i="3"/>
  <c r="Q57" i="3"/>
  <c r="S57" i="3" s="1"/>
  <c r="R65" i="3"/>
  <c r="G73" i="3"/>
  <c r="G72" i="3"/>
  <c r="F70" i="3"/>
  <c r="P70" i="3"/>
  <c r="G23" i="3"/>
  <c r="G21" i="3"/>
  <c r="G19" i="3"/>
  <c r="F9" i="3"/>
  <c r="J5" i="4"/>
  <c r="R55" i="4"/>
  <c r="G70" i="3"/>
  <c r="G92" i="3"/>
  <c r="G79" i="3"/>
  <c r="G77" i="3"/>
  <c r="F74" i="3"/>
  <c r="P74" i="3"/>
  <c r="E65" i="3"/>
  <c r="G65" i="3" s="1"/>
  <c r="G63" i="3"/>
  <c r="G61" i="3"/>
  <c r="F57" i="3"/>
  <c r="S51" i="3"/>
  <c r="S49" i="3"/>
  <c r="S47" i="3"/>
  <c r="S45" i="3"/>
  <c r="S43" i="3"/>
  <c r="S41" i="3"/>
  <c r="S39" i="3"/>
  <c r="S37" i="3"/>
  <c r="S35" i="3"/>
  <c r="S33" i="3"/>
  <c r="S31" i="3"/>
  <c r="S29" i="3"/>
  <c r="S27" i="3"/>
  <c r="L5" i="4"/>
  <c r="G80" i="4"/>
  <c r="G7" i="6"/>
  <c r="E5" i="6"/>
  <c r="G5" i="6" s="1"/>
  <c r="E7" i="5"/>
  <c r="G8" i="5"/>
  <c r="S8" i="5"/>
  <c r="N5" i="5"/>
  <c r="P5" i="5" s="1"/>
  <c r="P7" i="5"/>
  <c r="Q7" i="5"/>
  <c r="S7" i="5" s="1"/>
  <c r="T5" i="5"/>
  <c r="Q5" i="5" s="1"/>
  <c r="S5" i="5" s="1"/>
  <c r="S55" i="4"/>
  <c r="P8" i="4"/>
  <c r="N7" i="4"/>
  <c r="T7" i="4"/>
  <c r="Q8" i="4"/>
  <c r="S8" i="4" s="1"/>
  <c r="G9" i="4"/>
  <c r="E8" i="4"/>
  <c r="P55" i="4"/>
  <c r="Q91" i="3"/>
  <c r="S91" i="3" s="1"/>
  <c r="R88" i="3"/>
  <c r="S88" i="3" s="1"/>
  <c r="S89" i="3"/>
  <c r="Q80" i="3"/>
  <c r="E80" i="3"/>
  <c r="G80" i="3" s="1"/>
  <c r="F80" i="3"/>
  <c r="S70" i="3"/>
  <c r="W55" i="3"/>
  <c r="W5" i="3" s="1"/>
  <c r="U55" i="3"/>
  <c r="N55" i="3"/>
  <c r="L55" i="3"/>
  <c r="J55" i="3"/>
  <c r="H55" i="3"/>
  <c r="S92" i="3"/>
  <c r="E91" i="3"/>
  <c r="G91" i="3" s="1"/>
  <c r="F88" i="3"/>
  <c r="F55" i="3" s="1"/>
  <c r="G89" i="3"/>
  <c r="R80" i="3"/>
  <c r="S81" i="3"/>
  <c r="G57" i="3"/>
  <c r="V55" i="3"/>
  <c r="T55" i="3"/>
  <c r="G81" i="3"/>
  <c r="S75" i="3"/>
  <c r="G75" i="3"/>
  <c r="S71" i="3"/>
  <c r="G71" i="3"/>
  <c r="S67" i="3"/>
  <c r="G67" i="3"/>
  <c r="S59" i="3"/>
  <c r="G59" i="3"/>
  <c r="O55" i="3"/>
  <c r="M55" i="3"/>
  <c r="K55" i="3"/>
  <c r="I55" i="3"/>
  <c r="I5" i="3" s="1"/>
  <c r="R25" i="3"/>
  <c r="F25" i="3"/>
  <c r="R17" i="3"/>
  <c r="F17" i="3"/>
  <c r="R9" i="3"/>
  <c r="F8" i="3"/>
  <c r="F7" i="3" s="1"/>
  <c r="U5" i="3"/>
  <c r="M5" i="3"/>
  <c r="E25" i="3"/>
  <c r="Q25" i="3"/>
  <c r="S25" i="3" s="1"/>
  <c r="E17" i="3"/>
  <c r="G17" i="3" s="1"/>
  <c r="Q17" i="3"/>
  <c r="E9" i="3"/>
  <c r="V8" i="3"/>
  <c r="V7" i="3" s="1"/>
  <c r="T8" i="3"/>
  <c r="Q9" i="3"/>
  <c r="S9" i="3" s="1"/>
  <c r="N8" i="3"/>
  <c r="L8" i="3"/>
  <c r="L7" i="3" s="1"/>
  <c r="L5" i="3" s="1"/>
  <c r="J8" i="3"/>
  <c r="J7" i="3" s="1"/>
  <c r="J5" i="3" s="1"/>
  <c r="H8" i="3"/>
  <c r="H7" i="3" s="1"/>
  <c r="O5" i="3"/>
  <c r="K5" i="3"/>
  <c r="E6" i="2"/>
  <c r="F6" i="2"/>
  <c r="P6" i="2"/>
  <c r="Q6" i="2"/>
  <c r="R6" i="2"/>
  <c r="H9" i="2"/>
  <c r="I9" i="2"/>
  <c r="J9" i="2"/>
  <c r="K9" i="2"/>
  <c r="L9" i="2"/>
  <c r="M9" i="2"/>
  <c r="N9" i="2"/>
  <c r="O9" i="2"/>
  <c r="T9" i="2"/>
  <c r="U9" i="2"/>
  <c r="V9" i="2"/>
  <c r="W9" i="2"/>
  <c r="E10" i="2"/>
  <c r="F10" i="2"/>
  <c r="P10" i="2"/>
  <c r="Q10" i="2"/>
  <c r="R10" i="2"/>
  <c r="E11" i="2"/>
  <c r="F11" i="2"/>
  <c r="P11" i="2"/>
  <c r="Q11" i="2"/>
  <c r="R11" i="2"/>
  <c r="E12" i="2"/>
  <c r="F12" i="2"/>
  <c r="P12" i="2"/>
  <c r="Q12" i="2"/>
  <c r="R12" i="2"/>
  <c r="S12" i="2" s="1"/>
  <c r="E13" i="2"/>
  <c r="F13" i="2"/>
  <c r="P13" i="2"/>
  <c r="Q13" i="2"/>
  <c r="R13" i="2"/>
  <c r="E14" i="2"/>
  <c r="F14" i="2"/>
  <c r="P14" i="2"/>
  <c r="Q14" i="2"/>
  <c r="R14" i="2"/>
  <c r="E15" i="2"/>
  <c r="F15" i="2"/>
  <c r="G15" i="2" s="1"/>
  <c r="P15" i="2"/>
  <c r="Q15" i="2"/>
  <c r="R15" i="2"/>
  <c r="S15" i="2" s="1"/>
  <c r="E16" i="2"/>
  <c r="F16" i="2"/>
  <c r="P16" i="2"/>
  <c r="Q16" i="2"/>
  <c r="R16" i="2"/>
  <c r="H17" i="2"/>
  <c r="I17" i="2"/>
  <c r="J17" i="2"/>
  <c r="J8" i="2" s="1"/>
  <c r="K17" i="2"/>
  <c r="L17" i="2"/>
  <c r="M17" i="2"/>
  <c r="N17" i="2"/>
  <c r="N8" i="2" s="1"/>
  <c r="O17" i="2"/>
  <c r="T17" i="2"/>
  <c r="Q17" i="2" s="1"/>
  <c r="U17" i="2"/>
  <c r="V17" i="2"/>
  <c r="W17" i="2"/>
  <c r="E18" i="2"/>
  <c r="F18" i="2"/>
  <c r="P18" i="2"/>
  <c r="Q18" i="2"/>
  <c r="R18" i="2"/>
  <c r="E19" i="2"/>
  <c r="G19" i="2" s="1"/>
  <c r="F19" i="2"/>
  <c r="P19" i="2"/>
  <c r="Q19" i="2"/>
  <c r="R19" i="2"/>
  <c r="S19" i="2"/>
  <c r="E20" i="2"/>
  <c r="F20" i="2"/>
  <c r="P20" i="2"/>
  <c r="Q20" i="2"/>
  <c r="R20" i="2"/>
  <c r="E21" i="2"/>
  <c r="G21" i="2" s="1"/>
  <c r="F21" i="2"/>
  <c r="P21" i="2"/>
  <c r="Q21" i="2"/>
  <c r="R21" i="2"/>
  <c r="S21" i="2"/>
  <c r="E22" i="2"/>
  <c r="F22" i="2"/>
  <c r="P22" i="2"/>
  <c r="Q22" i="2"/>
  <c r="R22" i="2"/>
  <c r="E23" i="2"/>
  <c r="G23" i="2" s="1"/>
  <c r="F23" i="2"/>
  <c r="P23" i="2"/>
  <c r="Q23" i="2"/>
  <c r="R23" i="2"/>
  <c r="S23" i="2"/>
  <c r="E24" i="2"/>
  <c r="F24" i="2"/>
  <c r="P24" i="2"/>
  <c r="Q24" i="2"/>
  <c r="R24" i="2"/>
  <c r="H25" i="2"/>
  <c r="I25" i="2"/>
  <c r="J25" i="2"/>
  <c r="K25" i="2"/>
  <c r="L25" i="2"/>
  <c r="M25" i="2"/>
  <c r="N25" i="2"/>
  <c r="O25" i="2"/>
  <c r="T25" i="2"/>
  <c r="Q25" i="2" s="1"/>
  <c r="U25" i="2"/>
  <c r="V25" i="2"/>
  <c r="W25" i="2"/>
  <c r="E26" i="2"/>
  <c r="F26" i="2"/>
  <c r="P26" i="2"/>
  <c r="Q26" i="2"/>
  <c r="R26" i="2"/>
  <c r="E27" i="2"/>
  <c r="G27" i="2" s="1"/>
  <c r="F27" i="2"/>
  <c r="P27" i="2"/>
  <c r="Q27" i="2"/>
  <c r="R27" i="2"/>
  <c r="S27" i="2"/>
  <c r="E28" i="2"/>
  <c r="F28" i="2"/>
  <c r="P28" i="2"/>
  <c r="Q28" i="2"/>
  <c r="R28" i="2"/>
  <c r="E29" i="2"/>
  <c r="G29" i="2" s="1"/>
  <c r="F29" i="2"/>
  <c r="P29" i="2"/>
  <c r="Q29" i="2"/>
  <c r="R29" i="2"/>
  <c r="S29" i="2"/>
  <c r="E30" i="2"/>
  <c r="F30" i="2"/>
  <c r="P30" i="2"/>
  <c r="Q30" i="2"/>
  <c r="R30" i="2"/>
  <c r="E31" i="2"/>
  <c r="G31" i="2" s="1"/>
  <c r="F31" i="2"/>
  <c r="P31" i="2"/>
  <c r="Q31" i="2"/>
  <c r="R31" i="2"/>
  <c r="S31" i="2"/>
  <c r="E32" i="2"/>
  <c r="F32" i="2"/>
  <c r="P32" i="2"/>
  <c r="Q32" i="2"/>
  <c r="R32" i="2"/>
  <c r="E33" i="2"/>
  <c r="G33" i="2" s="1"/>
  <c r="F33" i="2"/>
  <c r="P33" i="2"/>
  <c r="Q33" i="2"/>
  <c r="R33" i="2"/>
  <c r="S33" i="2"/>
  <c r="E34" i="2"/>
  <c r="F34" i="2"/>
  <c r="P34" i="2"/>
  <c r="Q34" i="2"/>
  <c r="R34" i="2"/>
  <c r="E35" i="2"/>
  <c r="G35" i="2" s="1"/>
  <c r="F35" i="2"/>
  <c r="P35" i="2"/>
  <c r="Q35" i="2"/>
  <c r="R35" i="2"/>
  <c r="S35" i="2"/>
  <c r="E36" i="2"/>
  <c r="F36" i="2"/>
  <c r="P36" i="2"/>
  <c r="Q36" i="2"/>
  <c r="R36" i="2"/>
  <c r="E37" i="2"/>
  <c r="G37" i="2" s="1"/>
  <c r="F37" i="2"/>
  <c r="P37" i="2"/>
  <c r="Q37" i="2"/>
  <c r="R37" i="2"/>
  <c r="S37" i="2"/>
  <c r="E38" i="2"/>
  <c r="F38" i="2"/>
  <c r="P38" i="2"/>
  <c r="Q38" i="2"/>
  <c r="R38" i="2"/>
  <c r="E39" i="2"/>
  <c r="G39" i="2" s="1"/>
  <c r="F39" i="2"/>
  <c r="P39" i="2"/>
  <c r="Q39" i="2"/>
  <c r="R39" i="2"/>
  <c r="S39" i="2"/>
  <c r="E40" i="2"/>
  <c r="F40" i="2"/>
  <c r="P40" i="2"/>
  <c r="Q40" i="2"/>
  <c r="R40" i="2"/>
  <c r="E41" i="2"/>
  <c r="G41" i="2" s="1"/>
  <c r="F41" i="2"/>
  <c r="P41" i="2"/>
  <c r="Q41" i="2"/>
  <c r="R41" i="2"/>
  <c r="S41" i="2"/>
  <c r="E42" i="2"/>
  <c r="F42" i="2"/>
  <c r="P42" i="2"/>
  <c r="Q42" i="2"/>
  <c r="R42" i="2"/>
  <c r="E43" i="2"/>
  <c r="G43" i="2" s="1"/>
  <c r="F43" i="2"/>
  <c r="P43" i="2"/>
  <c r="Q43" i="2"/>
  <c r="R43" i="2"/>
  <c r="S43" i="2"/>
  <c r="E44" i="2"/>
  <c r="F44" i="2"/>
  <c r="P44" i="2"/>
  <c r="Q44" i="2"/>
  <c r="R44" i="2"/>
  <c r="E45" i="2"/>
  <c r="G45" i="2" s="1"/>
  <c r="F45" i="2"/>
  <c r="P45" i="2"/>
  <c r="Q45" i="2"/>
  <c r="R45" i="2"/>
  <c r="S45" i="2"/>
  <c r="E46" i="2"/>
  <c r="F46" i="2"/>
  <c r="P46" i="2"/>
  <c r="Q46" i="2"/>
  <c r="R46" i="2"/>
  <c r="E47" i="2"/>
  <c r="G47" i="2" s="1"/>
  <c r="F47" i="2"/>
  <c r="P47" i="2"/>
  <c r="Q47" i="2"/>
  <c r="R47" i="2"/>
  <c r="S47" i="2"/>
  <c r="E48" i="2"/>
  <c r="F48" i="2"/>
  <c r="P48" i="2"/>
  <c r="Q48" i="2"/>
  <c r="R48" i="2"/>
  <c r="E49" i="2"/>
  <c r="G49" i="2" s="1"/>
  <c r="F49" i="2"/>
  <c r="P49" i="2"/>
  <c r="Q49" i="2"/>
  <c r="R49" i="2"/>
  <c r="S49" i="2"/>
  <c r="E50" i="2"/>
  <c r="F50" i="2"/>
  <c r="P50" i="2"/>
  <c r="Q50" i="2"/>
  <c r="R50" i="2"/>
  <c r="E51" i="2"/>
  <c r="G51" i="2" s="1"/>
  <c r="F51" i="2"/>
  <c r="P51" i="2"/>
  <c r="Q51" i="2"/>
  <c r="R51" i="2"/>
  <c r="S51" i="2"/>
  <c r="E52" i="2"/>
  <c r="F52" i="2"/>
  <c r="P52" i="2"/>
  <c r="Q52" i="2"/>
  <c r="R52" i="2"/>
  <c r="E56" i="2"/>
  <c r="F56" i="2"/>
  <c r="P56" i="2"/>
  <c r="Q56" i="2"/>
  <c r="R56" i="2"/>
  <c r="H57" i="2"/>
  <c r="I57" i="2"/>
  <c r="J57" i="2"/>
  <c r="K57" i="2"/>
  <c r="L57" i="2"/>
  <c r="M57" i="2"/>
  <c r="N57" i="2"/>
  <c r="O57" i="2"/>
  <c r="P57" i="2" s="1"/>
  <c r="T57" i="2"/>
  <c r="U57" i="2"/>
  <c r="V57" i="2"/>
  <c r="W57" i="2"/>
  <c r="E58" i="2"/>
  <c r="F58" i="2"/>
  <c r="P58" i="2"/>
  <c r="Q58" i="2"/>
  <c r="R58" i="2"/>
  <c r="E59" i="2"/>
  <c r="F59" i="2"/>
  <c r="G59" i="2"/>
  <c r="P59" i="2"/>
  <c r="Q59" i="2"/>
  <c r="S59" i="2" s="1"/>
  <c r="R59" i="2"/>
  <c r="E60" i="2"/>
  <c r="F60" i="2"/>
  <c r="G60" i="2" s="1"/>
  <c r="P60" i="2"/>
  <c r="Q60" i="2"/>
  <c r="R60" i="2"/>
  <c r="E61" i="2"/>
  <c r="F61" i="2"/>
  <c r="G61" i="2"/>
  <c r="P61" i="2"/>
  <c r="Q61" i="2"/>
  <c r="S61" i="2" s="1"/>
  <c r="R61" i="2"/>
  <c r="E62" i="2"/>
  <c r="F62" i="2"/>
  <c r="G62" i="2" s="1"/>
  <c r="P62" i="2"/>
  <c r="Q62" i="2"/>
  <c r="R62" i="2"/>
  <c r="E63" i="2"/>
  <c r="F63" i="2"/>
  <c r="G63" i="2"/>
  <c r="P63" i="2"/>
  <c r="Q63" i="2"/>
  <c r="S63" i="2" s="1"/>
  <c r="R63" i="2"/>
  <c r="E64" i="2"/>
  <c r="F64" i="2"/>
  <c r="G64" i="2" s="1"/>
  <c r="P64" i="2"/>
  <c r="Q64" i="2"/>
  <c r="R64" i="2"/>
  <c r="H65" i="2"/>
  <c r="I65" i="2"/>
  <c r="J65" i="2"/>
  <c r="K65" i="2"/>
  <c r="L65" i="2"/>
  <c r="M65" i="2"/>
  <c r="N65" i="2"/>
  <c r="O65" i="2"/>
  <c r="T65" i="2"/>
  <c r="U65" i="2"/>
  <c r="V65" i="2"/>
  <c r="W65" i="2"/>
  <c r="E66" i="2"/>
  <c r="F66" i="2"/>
  <c r="P66" i="2"/>
  <c r="Q66" i="2"/>
  <c r="R66" i="2"/>
  <c r="E67" i="2"/>
  <c r="F67" i="2"/>
  <c r="P67" i="2"/>
  <c r="Q67" i="2"/>
  <c r="R67" i="2"/>
  <c r="E68" i="2"/>
  <c r="F68" i="2"/>
  <c r="P68" i="2"/>
  <c r="Q68" i="2"/>
  <c r="R68" i="2"/>
  <c r="S68" i="2" s="1"/>
  <c r="E69" i="2"/>
  <c r="F69" i="2"/>
  <c r="P69" i="2"/>
  <c r="Q69" i="2"/>
  <c r="R69" i="2"/>
  <c r="H70" i="2"/>
  <c r="I70" i="2"/>
  <c r="J70" i="2"/>
  <c r="K70" i="2"/>
  <c r="L70" i="2"/>
  <c r="M70" i="2"/>
  <c r="N70" i="2"/>
  <c r="P70" i="2" s="1"/>
  <c r="O70" i="2"/>
  <c r="T70" i="2"/>
  <c r="U70" i="2"/>
  <c r="V70" i="2"/>
  <c r="W70" i="2"/>
  <c r="E71" i="2"/>
  <c r="F71" i="2"/>
  <c r="P71" i="2"/>
  <c r="Q71" i="2"/>
  <c r="R71" i="2"/>
  <c r="E72" i="2"/>
  <c r="F72" i="2"/>
  <c r="P72" i="2"/>
  <c r="Q72" i="2"/>
  <c r="R72" i="2"/>
  <c r="E73" i="2"/>
  <c r="F73" i="2"/>
  <c r="G73" i="2" s="1"/>
  <c r="P73" i="2"/>
  <c r="Q73" i="2"/>
  <c r="R73" i="2"/>
  <c r="S73" i="2" s="1"/>
  <c r="H74" i="2"/>
  <c r="I74" i="2"/>
  <c r="J74" i="2"/>
  <c r="K74" i="2"/>
  <c r="L74" i="2"/>
  <c r="M74" i="2"/>
  <c r="N74" i="2"/>
  <c r="O74" i="2"/>
  <c r="P74" i="2"/>
  <c r="T74" i="2"/>
  <c r="U74" i="2"/>
  <c r="V74" i="2"/>
  <c r="W74" i="2"/>
  <c r="E75" i="2"/>
  <c r="F75" i="2"/>
  <c r="G75" i="2" s="1"/>
  <c r="P75" i="2"/>
  <c r="Q75" i="2"/>
  <c r="R75" i="2"/>
  <c r="S75" i="2" s="1"/>
  <c r="E76" i="2"/>
  <c r="F76" i="2"/>
  <c r="P76" i="2"/>
  <c r="Q76" i="2"/>
  <c r="R76" i="2"/>
  <c r="E77" i="2"/>
  <c r="F77" i="2"/>
  <c r="P77" i="2"/>
  <c r="Q77" i="2"/>
  <c r="R77" i="2"/>
  <c r="E78" i="2"/>
  <c r="F78" i="2"/>
  <c r="P78" i="2"/>
  <c r="Q78" i="2"/>
  <c r="R78" i="2"/>
  <c r="S78" i="2" s="1"/>
  <c r="E79" i="2"/>
  <c r="F79" i="2"/>
  <c r="P79" i="2"/>
  <c r="Q79" i="2"/>
  <c r="R79" i="2"/>
  <c r="H80" i="2"/>
  <c r="I80" i="2"/>
  <c r="J80" i="2"/>
  <c r="K80" i="2"/>
  <c r="L80" i="2"/>
  <c r="M80" i="2"/>
  <c r="N80" i="2"/>
  <c r="O80" i="2"/>
  <c r="T80" i="2"/>
  <c r="U80" i="2"/>
  <c r="V80" i="2"/>
  <c r="W80" i="2"/>
  <c r="E81" i="2"/>
  <c r="G81" i="2" s="1"/>
  <c r="F81" i="2"/>
  <c r="P81" i="2"/>
  <c r="Q81" i="2"/>
  <c r="R81" i="2"/>
  <c r="S81" i="2"/>
  <c r="E82" i="2"/>
  <c r="F82" i="2"/>
  <c r="P82" i="2"/>
  <c r="Q82" i="2"/>
  <c r="R82" i="2"/>
  <c r="E83" i="2"/>
  <c r="G83" i="2" s="1"/>
  <c r="F83" i="2"/>
  <c r="P83" i="2"/>
  <c r="Q83" i="2"/>
  <c r="R83" i="2"/>
  <c r="S83" i="2"/>
  <c r="E84" i="2"/>
  <c r="F84" i="2"/>
  <c r="P84" i="2"/>
  <c r="Q84" i="2"/>
  <c r="R84" i="2"/>
  <c r="E85" i="2"/>
  <c r="G85" i="2" s="1"/>
  <c r="F85" i="2"/>
  <c r="P85" i="2"/>
  <c r="Q85" i="2"/>
  <c r="R85" i="2"/>
  <c r="S85" i="2"/>
  <c r="E86" i="2"/>
  <c r="F86" i="2"/>
  <c r="P86" i="2"/>
  <c r="Q86" i="2"/>
  <c r="R86" i="2"/>
  <c r="E87" i="2"/>
  <c r="G87" i="2" s="1"/>
  <c r="F87" i="2"/>
  <c r="P87" i="2"/>
  <c r="Q87" i="2"/>
  <c r="R87" i="2"/>
  <c r="S87" i="2"/>
  <c r="H88" i="2"/>
  <c r="I88" i="2"/>
  <c r="J88" i="2"/>
  <c r="K88" i="2"/>
  <c r="L88" i="2"/>
  <c r="M88" i="2"/>
  <c r="N88" i="2"/>
  <c r="P88" i="2" s="1"/>
  <c r="O88" i="2"/>
  <c r="T88" i="2"/>
  <c r="U88" i="2"/>
  <c r="V88" i="2"/>
  <c r="W88" i="2"/>
  <c r="E89" i="2"/>
  <c r="F89" i="2"/>
  <c r="F88" i="2" s="1"/>
  <c r="P89" i="2"/>
  <c r="Q89" i="2"/>
  <c r="R89" i="2"/>
  <c r="S89" i="2" s="1"/>
  <c r="E90" i="2"/>
  <c r="F90" i="2"/>
  <c r="P90" i="2"/>
  <c r="Q90" i="2"/>
  <c r="R90" i="2"/>
  <c r="H91" i="2"/>
  <c r="I91" i="2"/>
  <c r="J91" i="2"/>
  <c r="K91" i="2"/>
  <c r="L91" i="2"/>
  <c r="M91" i="2"/>
  <c r="N91" i="2"/>
  <c r="O91" i="2"/>
  <c r="T91" i="2"/>
  <c r="U91" i="2"/>
  <c r="V91" i="2"/>
  <c r="W91" i="2"/>
  <c r="E92" i="2"/>
  <c r="F92" i="2"/>
  <c r="P92" i="2"/>
  <c r="Q92" i="2"/>
  <c r="R92" i="2"/>
  <c r="E93" i="2"/>
  <c r="F93" i="2"/>
  <c r="G93" i="2" s="1"/>
  <c r="P93" i="2"/>
  <c r="Q93" i="2"/>
  <c r="S93" i="2" s="1"/>
  <c r="R93" i="2"/>
  <c r="E94" i="2"/>
  <c r="F94" i="2"/>
  <c r="P94" i="2"/>
  <c r="Q94" i="2"/>
  <c r="R94" i="2"/>
  <c r="A95" i="2"/>
  <c r="A96" i="2"/>
  <c r="A97" i="2"/>
  <c r="N7" i="2" l="1"/>
  <c r="E91" i="2"/>
  <c r="S90" i="2"/>
  <c r="S79" i="2"/>
  <c r="S71" i="2"/>
  <c r="S69" i="2"/>
  <c r="S16" i="2"/>
  <c r="G13" i="2"/>
  <c r="V8" i="2"/>
  <c r="V7" i="2" s="1"/>
  <c r="L8" i="2"/>
  <c r="L7" i="2" s="1"/>
  <c r="G25" i="3"/>
  <c r="R8" i="3"/>
  <c r="R7" i="3" s="1"/>
  <c r="R5" i="3" s="1"/>
  <c r="Q55" i="3"/>
  <c r="R55" i="3"/>
  <c r="G74" i="3"/>
  <c r="G77" i="2"/>
  <c r="S72" i="2"/>
  <c r="G67" i="2"/>
  <c r="S11" i="2"/>
  <c r="H5" i="3"/>
  <c r="V5" i="3"/>
  <c r="E55" i="3"/>
  <c r="G55" i="3" s="1"/>
  <c r="T8" i="2"/>
  <c r="G86" i="2"/>
  <c r="G84" i="2"/>
  <c r="G82" i="2"/>
  <c r="G79" i="2"/>
  <c r="S76" i="2"/>
  <c r="G71" i="2"/>
  <c r="G69" i="2"/>
  <c r="G52" i="2"/>
  <c r="G50" i="2"/>
  <c r="G48" i="2"/>
  <c r="G46" i="2"/>
  <c r="G44" i="2"/>
  <c r="G42" i="2"/>
  <c r="G40" i="2"/>
  <c r="G38" i="2"/>
  <c r="G36" i="2"/>
  <c r="G34" i="2"/>
  <c r="G32" i="2"/>
  <c r="G30" i="2"/>
  <c r="G28" i="2"/>
  <c r="G24" i="2"/>
  <c r="G22" i="2"/>
  <c r="G20" i="2"/>
  <c r="J7" i="2"/>
  <c r="S13" i="2"/>
  <c r="S17" i="3"/>
  <c r="S65" i="3"/>
  <c r="G94" i="2"/>
  <c r="P91" i="2"/>
  <c r="P80" i="2"/>
  <c r="S77" i="2"/>
  <c r="S67" i="2"/>
  <c r="S14" i="2"/>
  <c r="G11" i="2"/>
  <c r="H8" i="2"/>
  <c r="H7" i="2" s="1"/>
  <c r="H5" i="2" s="1"/>
  <c r="G7" i="5"/>
  <c r="E5" i="5"/>
  <c r="G5" i="5" s="1"/>
  <c r="Q7" i="4"/>
  <c r="S7" i="4" s="1"/>
  <c r="T5" i="4"/>
  <c r="Q5" i="4" s="1"/>
  <c r="S5" i="4" s="1"/>
  <c r="E7" i="4"/>
  <c r="G8" i="4"/>
  <c r="N5" i="4"/>
  <c r="P5" i="4" s="1"/>
  <c r="P7" i="4"/>
  <c r="S55" i="3"/>
  <c r="S80" i="3"/>
  <c r="G88" i="3"/>
  <c r="P8" i="3"/>
  <c r="N7" i="3"/>
  <c r="T7" i="3"/>
  <c r="Q8" i="3"/>
  <c r="G9" i="3"/>
  <c r="E8" i="3"/>
  <c r="F5" i="3"/>
  <c r="P55" i="3"/>
  <c r="G16" i="2"/>
  <c r="G14" i="2"/>
  <c r="G12" i="2"/>
  <c r="E9" i="2"/>
  <c r="Q9" i="2"/>
  <c r="Q91" i="2"/>
  <c r="F80" i="2"/>
  <c r="R65" i="2"/>
  <c r="Q57" i="2"/>
  <c r="S57" i="2" s="1"/>
  <c r="E57" i="2"/>
  <c r="F57" i="2"/>
  <c r="G57" i="2" s="1"/>
  <c r="E25" i="2"/>
  <c r="E17" i="2"/>
  <c r="S94" i="2"/>
  <c r="G90" i="2"/>
  <c r="Q88" i="2"/>
  <c r="G89" i="2"/>
  <c r="E88" i="2"/>
  <c r="G88" i="2" s="1"/>
  <c r="S86" i="2"/>
  <c r="S84" i="2"/>
  <c r="S82" i="2"/>
  <c r="G78" i="2"/>
  <c r="G76" i="2"/>
  <c r="Q74" i="2"/>
  <c r="E74" i="2"/>
  <c r="G72" i="2"/>
  <c r="Q70" i="2"/>
  <c r="E70" i="2"/>
  <c r="G68" i="2"/>
  <c r="Q65" i="2"/>
  <c r="E65" i="2"/>
  <c r="F65" i="2"/>
  <c r="P65" i="2"/>
  <c r="S64" i="2"/>
  <c r="S62" i="2"/>
  <c r="S60" i="2"/>
  <c r="R57" i="2"/>
  <c r="S52" i="2"/>
  <c r="S50" i="2"/>
  <c r="S48" i="2"/>
  <c r="S46" i="2"/>
  <c r="S44" i="2"/>
  <c r="S42" i="2"/>
  <c r="S40" i="2"/>
  <c r="S38" i="2"/>
  <c r="S36" i="2"/>
  <c r="S34" i="2"/>
  <c r="S32" i="2"/>
  <c r="S30" i="2"/>
  <c r="S28" i="2"/>
  <c r="P25" i="2"/>
  <c r="S24" i="2"/>
  <c r="S22" i="2"/>
  <c r="S20" i="2"/>
  <c r="P17" i="2"/>
  <c r="F91" i="2"/>
  <c r="G91" i="2" s="1"/>
  <c r="G92" i="2"/>
  <c r="R88" i="2"/>
  <c r="R80" i="2"/>
  <c r="W55" i="2"/>
  <c r="U55" i="2"/>
  <c r="M55" i="2"/>
  <c r="K55" i="2"/>
  <c r="I55" i="2"/>
  <c r="E8" i="2"/>
  <c r="R91" i="2"/>
  <c r="S91" i="2" s="1"/>
  <c r="S92" i="2"/>
  <c r="S88" i="2"/>
  <c r="Q80" i="2"/>
  <c r="E80" i="2"/>
  <c r="G80" i="2" s="1"/>
  <c r="S65" i="2"/>
  <c r="V55" i="2"/>
  <c r="V5" i="2" s="1"/>
  <c r="T55" i="2"/>
  <c r="N55" i="2"/>
  <c r="L55" i="2"/>
  <c r="L5" i="2" s="1"/>
  <c r="J55" i="2"/>
  <c r="J5" i="2" s="1"/>
  <c r="R74" i="2"/>
  <c r="S74" i="2" s="1"/>
  <c r="F74" i="2"/>
  <c r="G74" i="2" s="1"/>
  <c r="R70" i="2"/>
  <c r="F70" i="2"/>
  <c r="O55" i="2"/>
  <c r="F25" i="2"/>
  <c r="G26" i="2"/>
  <c r="R17" i="2"/>
  <c r="S17" i="2" s="1"/>
  <c r="S18" i="2"/>
  <c r="F9" i="2"/>
  <c r="G10" i="2"/>
  <c r="W8" i="2"/>
  <c r="W7" i="2" s="1"/>
  <c r="U8" i="2"/>
  <c r="U7" i="2" s="1"/>
  <c r="U5" i="2" s="1"/>
  <c r="O8" i="2"/>
  <c r="P9" i="2"/>
  <c r="M8" i="2"/>
  <c r="M7" i="2" s="1"/>
  <c r="M5" i="2" s="1"/>
  <c r="K8" i="2"/>
  <c r="K7" i="2" s="1"/>
  <c r="K5" i="2" s="1"/>
  <c r="I8" i="2"/>
  <c r="I7" i="2" s="1"/>
  <c r="I5" i="2" s="1"/>
  <c r="G6" i="2"/>
  <c r="S66" i="2"/>
  <c r="G66" i="2"/>
  <c r="S58" i="2"/>
  <c r="G58" i="2"/>
  <c r="H55" i="2"/>
  <c r="S56" i="2"/>
  <c r="G56" i="2"/>
  <c r="R25" i="2"/>
  <c r="S25" i="2" s="1"/>
  <c r="S26" i="2"/>
  <c r="F17" i="2"/>
  <c r="G17" i="2" s="1"/>
  <c r="G18" i="2"/>
  <c r="R9" i="2"/>
  <c r="R8" i="2" s="1"/>
  <c r="S10" i="2"/>
  <c r="T7" i="2"/>
  <c r="Q8" i="2"/>
  <c r="S6" i="2"/>
  <c r="A97" i="1"/>
  <c r="A96" i="1"/>
  <c r="A95" i="1"/>
  <c r="R94" i="1"/>
  <c r="Q94" i="1"/>
  <c r="P94" i="1"/>
  <c r="F94" i="1"/>
  <c r="E94" i="1"/>
  <c r="R93" i="1"/>
  <c r="R91" i="1" s="1"/>
  <c r="Q93" i="1"/>
  <c r="P93" i="1"/>
  <c r="F93" i="1"/>
  <c r="E93" i="1"/>
  <c r="R92" i="1"/>
  <c r="Q92" i="1"/>
  <c r="Q91" i="1" s="1"/>
  <c r="P92" i="1"/>
  <c r="F92" i="1"/>
  <c r="E92" i="1"/>
  <c r="W91" i="1"/>
  <c r="V91" i="1"/>
  <c r="U91" i="1"/>
  <c r="T91" i="1"/>
  <c r="O91" i="1"/>
  <c r="N91" i="1"/>
  <c r="P91" i="1" s="1"/>
  <c r="M91" i="1"/>
  <c r="L91" i="1"/>
  <c r="K91" i="1"/>
  <c r="J91" i="1"/>
  <c r="I91" i="1"/>
  <c r="H91" i="1"/>
  <c r="R90" i="1"/>
  <c r="Q90" i="1"/>
  <c r="Q88" i="1" s="1"/>
  <c r="S88" i="1" s="1"/>
  <c r="P90" i="1"/>
  <c r="F90" i="1"/>
  <c r="E90" i="1"/>
  <c r="E88" i="1" s="1"/>
  <c r="G88" i="1" s="1"/>
  <c r="R89" i="1"/>
  <c r="R88" i="1" s="1"/>
  <c r="Q89" i="1"/>
  <c r="P89" i="1"/>
  <c r="F89" i="1"/>
  <c r="F88" i="1" s="1"/>
  <c r="E89" i="1"/>
  <c r="W88" i="1"/>
  <c r="V88" i="1"/>
  <c r="U88" i="1"/>
  <c r="T88" i="1"/>
  <c r="O88" i="1"/>
  <c r="N88" i="1"/>
  <c r="M88" i="1"/>
  <c r="L88" i="1"/>
  <c r="K88" i="1"/>
  <c r="J88" i="1"/>
  <c r="I88" i="1"/>
  <c r="H88" i="1"/>
  <c r="R87" i="1"/>
  <c r="Q87" i="1"/>
  <c r="P87" i="1"/>
  <c r="F87" i="1"/>
  <c r="E87" i="1"/>
  <c r="R86" i="1"/>
  <c r="Q86" i="1"/>
  <c r="S86" i="1" s="1"/>
  <c r="P86" i="1"/>
  <c r="F86" i="1"/>
  <c r="E86" i="1"/>
  <c r="G86" i="1" s="1"/>
  <c r="R85" i="1"/>
  <c r="Q85" i="1"/>
  <c r="P85" i="1"/>
  <c r="F85" i="1"/>
  <c r="E85" i="1"/>
  <c r="R84" i="1"/>
  <c r="Q84" i="1"/>
  <c r="P84" i="1"/>
  <c r="F84" i="1"/>
  <c r="E84" i="1"/>
  <c r="G84" i="1" s="1"/>
  <c r="R83" i="1"/>
  <c r="Q83" i="1"/>
  <c r="P83" i="1"/>
  <c r="F83" i="1"/>
  <c r="E83" i="1"/>
  <c r="G83" i="1" s="1"/>
  <c r="R82" i="1"/>
  <c r="Q82" i="1"/>
  <c r="P82" i="1"/>
  <c r="F82" i="1"/>
  <c r="E82" i="1"/>
  <c r="R81" i="1"/>
  <c r="Q81" i="1"/>
  <c r="P81" i="1"/>
  <c r="F81" i="1"/>
  <c r="F80" i="1" s="1"/>
  <c r="E81" i="1"/>
  <c r="W80" i="1"/>
  <c r="V80" i="1"/>
  <c r="U80" i="1"/>
  <c r="T80" i="1"/>
  <c r="Q80" i="1"/>
  <c r="O80" i="1"/>
  <c r="N80" i="1"/>
  <c r="M80" i="1"/>
  <c r="L80" i="1"/>
  <c r="K80" i="1"/>
  <c r="J80" i="1"/>
  <c r="I80" i="1"/>
  <c r="H80" i="1"/>
  <c r="R79" i="1"/>
  <c r="Q79" i="1"/>
  <c r="P79" i="1"/>
  <c r="F79" i="1"/>
  <c r="E79" i="1"/>
  <c r="R78" i="1"/>
  <c r="Q78" i="1"/>
  <c r="S78" i="1" s="1"/>
  <c r="P78" i="1"/>
  <c r="F78" i="1"/>
  <c r="E78" i="1"/>
  <c r="R77" i="1"/>
  <c r="Q77" i="1"/>
  <c r="S77" i="1" s="1"/>
  <c r="P77" i="1"/>
  <c r="F77" i="1"/>
  <c r="E77" i="1"/>
  <c r="R76" i="1"/>
  <c r="Q76" i="1"/>
  <c r="P76" i="1"/>
  <c r="F76" i="1"/>
  <c r="E76" i="1"/>
  <c r="R75" i="1"/>
  <c r="R74" i="1" s="1"/>
  <c r="Q75" i="1"/>
  <c r="P75" i="1"/>
  <c r="F75" i="1"/>
  <c r="E75" i="1"/>
  <c r="W74" i="1"/>
  <c r="V74" i="1"/>
  <c r="U74" i="1"/>
  <c r="T74" i="1"/>
  <c r="O74" i="1"/>
  <c r="N74" i="1"/>
  <c r="M74" i="1"/>
  <c r="L74" i="1"/>
  <c r="L55" i="1" s="1"/>
  <c r="K74" i="1"/>
  <c r="J74" i="1"/>
  <c r="I74" i="1"/>
  <c r="H74" i="1"/>
  <c r="R73" i="1"/>
  <c r="Q73" i="1"/>
  <c r="P73" i="1"/>
  <c r="F73" i="1"/>
  <c r="E73" i="1"/>
  <c r="G73" i="1" s="1"/>
  <c r="R72" i="1"/>
  <c r="Q72" i="1"/>
  <c r="P72" i="1"/>
  <c r="F72" i="1"/>
  <c r="E72" i="1"/>
  <c r="R71" i="1"/>
  <c r="R70" i="1" s="1"/>
  <c r="Q71" i="1"/>
  <c r="P71" i="1"/>
  <c r="F71" i="1"/>
  <c r="F70" i="1" s="1"/>
  <c r="E71" i="1"/>
  <c r="W70" i="1"/>
  <c r="V70" i="1"/>
  <c r="U70" i="1"/>
  <c r="T70" i="1"/>
  <c r="Q70" i="1"/>
  <c r="S70" i="1" s="1"/>
  <c r="O70" i="1"/>
  <c r="N70" i="1"/>
  <c r="M70" i="1"/>
  <c r="L70" i="1"/>
  <c r="K70" i="1"/>
  <c r="J70" i="1"/>
  <c r="I70" i="1"/>
  <c r="H70" i="1"/>
  <c r="E70" i="1"/>
  <c r="R69" i="1"/>
  <c r="Q69" i="1"/>
  <c r="P69" i="1"/>
  <c r="F69" i="1"/>
  <c r="E69" i="1"/>
  <c r="R68" i="1"/>
  <c r="Q68" i="1"/>
  <c r="P68" i="1"/>
  <c r="F68" i="1"/>
  <c r="E68" i="1"/>
  <c r="R67" i="1"/>
  <c r="Q67" i="1"/>
  <c r="S67" i="1" s="1"/>
  <c r="P67" i="1"/>
  <c r="F67" i="1"/>
  <c r="E67" i="1"/>
  <c r="R66" i="1"/>
  <c r="Q66" i="1"/>
  <c r="P66" i="1"/>
  <c r="F66" i="1"/>
  <c r="E66" i="1"/>
  <c r="W65" i="1"/>
  <c r="V65" i="1"/>
  <c r="U65" i="1"/>
  <c r="T65" i="1"/>
  <c r="R65" i="1"/>
  <c r="O65" i="1"/>
  <c r="N65" i="1"/>
  <c r="P65" i="1" s="1"/>
  <c r="M65" i="1"/>
  <c r="L65" i="1"/>
  <c r="K65" i="1"/>
  <c r="J65" i="1"/>
  <c r="I65" i="1"/>
  <c r="H65" i="1"/>
  <c r="R64" i="1"/>
  <c r="Q64" i="1"/>
  <c r="P64" i="1"/>
  <c r="F64" i="1"/>
  <c r="E64" i="1"/>
  <c r="R63" i="1"/>
  <c r="R57" i="1" s="1"/>
  <c r="Q63" i="1"/>
  <c r="P63" i="1"/>
  <c r="F63" i="1"/>
  <c r="E63" i="1"/>
  <c r="R62" i="1"/>
  <c r="Q62" i="1"/>
  <c r="S62" i="1" s="1"/>
  <c r="P62" i="1"/>
  <c r="F62" i="1"/>
  <c r="E62" i="1"/>
  <c r="G62" i="1" s="1"/>
  <c r="R61" i="1"/>
  <c r="Q61" i="1"/>
  <c r="P61" i="1"/>
  <c r="F61" i="1"/>
  <c r="E61" i="1"/>
  <c r="R60" i="1"/>
  <c r="Q60" i="1"/>
  <c r="P60" i="1"/>
  <c r="F60" i="1"/>
  <c r="E60" i="1"/>
  <c r="R59" i="1"/>
  <c r="Q59" i="1"/>
  <c r="S59" i="1" s="1"/>
  <c r="P59" i="1"/>
  <c r="F59" i="1"/>
  <c r="E59" i="1"/>
  <c r="R58" i="1"/>
  <c r="Q58" i="1"/>
  <c r="P58" i="1"/>
  <c r="F58" i="1"/>
  <c r="E58" i="1"/>
  <c r="W57" i="1"/>
  <c r="V57" i="1"/>
  <c r="U57" i="1"/>
  <c r="T57" i="1"/>
  <c r="O57" i="1"/>
  <c r="N57" i="1"/>
  <c r="N55" i="1" s="1"/>
  <c r="M57" i="1"/>
  <c r="L57" i="1"/>
  <c r="K57" i="1"/>
  <c r="J57" i="1"/>
  <c r="I57" i="1"/>
  <c r="H57" i="1"/>
  <c r="H55" i="1" s="1"/>
  <c r="R56" i="1"/>
  <c r="Q56" i="1"/>
  <c r="P56" i="1"/>
  <c r="F56" i="1"/>
  <c r="E56" i="1"/>
  <c r="T55" i="1"/>
  <c r="R52" i="1"/>
  <c r="Q52" i="1"/>
  <c r="S52" i="1" s="1"/>
  <c r="P52" i="1"/>
  <c r="F52" i="1"/>
  <c r="E52" i="1"/>
  <c r="R51" i="1"/>
  <c r="Q51" i="1"/>
  <c r="S51" i="1" s="1"/>
  <c r="P51" i="1"/>
  <c r="F51" i="1"/>
  <c r="E51" i="1"/>
  <c r="R50" i="1"/>
  <c r="Q50" i="1"/>
  <c r="P50" i="1"/>
  <c r="F50" i="1"/>
  <c r="E50" i="1"/>
  <c r="R49" i="1"/>
  <c r="Q49" i="1"/>
  <c r="P49" i="1"/>
  <c r="F49" i="1"/>
  <c r="E49" i="1"/>
  <c r="R48" i="1"/>
  <c r="Q48" i="1"/>
  <c r="S48" i="1" s="1"/>
  <c r="P48" i="1"/>
  <c r="F48" i="1"/>
  <c r="E48" i="1"/>
  <c r="G48" i="1" s="1"/>
  <c r="R47" i="1"/>
  <c r="Q47" i="1"/>
  <c r="P47" i="1"/>
  <c r="F47" i="1"/>
  <c r="E47" i="1"/>
  <c r="R46" i="1"/>
  <c r="Q46" i="1"/>
  <c r="S46" i="1" s="1"/>
  <c r="P46" i="1"/>
  <c r="F46" i="1"/>
  <c r="E46" i="1"/>
  <c r="R45" i="1"/>
  <c r="Q45" i="1"/>
  <c r="S45" i="1" s="1"/>
  <c r="P45" i="1"/>
  <c r="F45" i="1"/>
  <c r="E45" i="1"/>
  <c r="R44" i="1"/>
  <c r="Q44" i="1"/>
  <c r="P44" i="1"/>
  <c r="F44" i="1"/>
  <c r="E44" i="1"/>
  <c r="R43" i="1"/>
  <c r="Q43" i="1"/>
  <c r="P43" i="1"/>
  <c r="F43" i="1"/>
  <c r="E43" i="1"/>
  <c r="R42" i="1"/>
  <c r="Q42" i="1"/>
  <c r="S42" i="1" s="1"/>
  <c r="P42" i="1"/>
  <c r="F42" i="1"/>
  <c r="E42" i="1"/>
  <c r="G42" i="1" s="1"/>
  <c r="R41" i="1"/>
  <c r="Q41" i="1"/>
  <c r="P41" i="1"/>
  <c r="F41" i="1"/>
  <c r="E41" i="1"/>
  <c r="R40" i="1"/>
  <c r="Q40" i="1"/>
  <c r="S40" i="1" s="1"/>
  <c r="P40" i="1"/>
  <c r="F40" i="1"/>
  <c r="E40" i="1"/>
  <c r="R39" i="1"/>
  <c r="Q39" i="1"/>
  <c r="S39" i="1" s="1"/>
  <c r="P39" i="1"/>
  <c r="F39" i="1"/>
  <c r="E39" i="1"/>
  <c r="R38" i="1"/>
  <c r="Q38" i="1"/>
  <c r="P38" i="1"/>
  <c r="F38" i="1"/>
  <c r="E38" i="1"/>
  <c r="R37" i="1"/>
  <c r="Q37" i="1"/>
  <c r="P37" i="1"/>
  <c r="F37" i="1"/>
  <c r="E37" i="1"/>
  <c r="R36" i="1"/>
  <c r="Q36" i="1"/>
  <c r="S36" i="1" s="1"/>
  <c r="P36" i="1"/>
  <c r="F36" i="1"/>
  <c r="E36" i="1"/>
  <c r="G36" i="1" s="1"/>
  <c r="R35" i="1"/>
  <c r="Q35" i="1"/>
  <c r="P35" i="1"/>
  <c r="F35" i="1"/>
  <c r="E35" i="1"/>
  <c r="R34" i="1"/>
  <c r="Q34" i="1"/>
  <c r="S34" i="1" s="1"/>
  <c r="P34" i="1"/>
  <c r="F34" i="1"/>
  <c r="E34" i="1"/>
  <c r="R33" i="1"/>
  <c r="Q33" i="1"/>
  <c r="S33" i="1" s="1"/>
  <c r="P33" i="1"/>
  <c r="F33" i="1"/>
  <c r="E33" i="1"/>
  <c r="G33" i="1" s="1"/>
  <c r="R32" i="1"/>
  <c r="Q32" i="1"/>
  <c r="P32" i="1"/>
  <c r="F32" i="1"/>
  <c r="E32" i="1"/>
  <c r="R31" i="1"/>
  <c r="Q31" i="1"/>
  <c r="P31" i="1"/>
  <c r="F31" i="1"/>
  <c r="E31" i="1"/>
  <c r="G31" i="1" s="1"/>
  <c r="R30" i="1"/>
  <c r="Q30" i="1"/>
  <c r="P30" i="1"/>
  <c r="F30" i="1"/>
  <c r="E30" i="1"/>
  <c r="G30" i="1" s="1"/>
  <c r="R29" i="1"/>
  <c r="Q29" i="1"/>
  <c r="P29" i="1"/>
  <c r="F29" i="1"/>
  <c r="E29" i="1"/>
  <c r="R28" i="1"/>
  <c r="Q28" i="1"/>
  <c r="P28" i="1"/>
  <c r="F28" i="1"/>
  <c r="E28" i="1"/>
  <c r="R27" i="1"/>
  <c r="Q27" i="1"/>
  <c r="S27" i="1" s="1"/>
  <c r="P27" i="1"/>
  <c r="F27" i="1"/>
  <c r="E27" i="1"/>
  <c r="G27" i="1" s="1"/>
  <c r="R26" i="1"/>
  <c r="Q26" i="1"/>
  <c r="P26" i="1"/>
  <c r="F26" i="1"/>
  <c r="E26" i="1"/>
  <c r="W25" i="1"/>
  <c r="V25" i="1"/>
  <c r="U25" i="1"/>
  <c r="T25" i="1"/>
  <c r="Q25" i="1"/>
  <c r="O25" i="1"/>
  <c r="N25" i="1"/>
  <c r="P25" i="1" s="1"/>
  <c r="M25" i="1"/>
  <c r="L25" i="1"/>
  <c r="K25" i="1"/>
  <c r="J25" i="1"/>
  <c r="I25" i="1"/>
  <c r="H25" i="1"/>
  <c r="R24" i="1"/>
  <c r="Q24" i="1"/>
  <c r="S24" i="1" s="1"/>
  <c r="P24" i="1"/>
  <c r="F24" i="1"/>
  <c r="E24" i="1"/>
  <c r="R23" i="1"/>
  <c r="Q23" i="1"/>
  <c r="P23" i="1"/>
  <c r="F23" i="1"/>
  <c r="E23" i="1"/>
  <c r="R22" i="1"/>
  <c r="Q22" i="1"/>
  <c r="P22" i="1"/>
  <c r="F22" i="1"/>
  <c r="E22" i="1"/>
  <c r="R21" i="1"/>
  <c r="Q21" i="1"/>
  <c r="S21" i="1" s="1"/>
  <c r="P21" i="1"/>
  <c r="F21" i="1"/>
  <c r="E21" i="1"/>
  <c r="G21" i="1" s="1"/>
  <c r="R20" i="1"/>
  <c r="Q20" i="1"/>
  <c r="P20" i="1"/>
  <c r="F20" i="1"/>
  <c r="E20" i="1"/>
  <c r="R19" i="1"/>
  <c r="Q19" i="1"/>
  <c r="S19" i="1" s="1"/>
  <c r="P19" i="1"/>
  <c r="F19" i="1"/>
  <c r="E19" i="1"/>
  <c r="R18" i="1"/>
  <c r="Q18" i="1"/>
  <c r="S18" i="1" s="1"/>
  <c r="P18" i="1"/>
  <c r="F18" i="1"/>
  <c r="E18" i="1"/>
  <c r="W17" i="1"/>
  <c r="V17" i="1"/>
  <c r="U17" i="1"/>
  <c r="T17" i="1"/>
  <c r="T8" i="1" s="1"/>
  <c r="Q17" i="1"/>
  <c r="O17" i="1"/>
  <c r="N17" i="1"/>
  <c r="M17" i="1"/>
  <c r="L17" i="1"/>
  <c r="K17" i="1"/>
  <c r="J17" i="1"/>
  <c r="I17" i="1"/>
  <c r="H17" i="1"/>
  <c r="R16" i="1"/>
  <c r="Q16" i="1"/>
  <c r="P16" i="1"/>
  <c r="F16" i="1"/>
  <c r="E16" i="1"/>
  <c r="R15" i="1"/>
  <c r="Q15" i="1"/>
  <c r="S15" i="1" s="1"/>
  <c r="P15" i="1"/>
  <c r="F15" i="1"/>
  <c r="E15" i="1"/>
  <c r="G15" i="1" s="1"/>
  <c r="R14" i="1"/>
  <c r="Q14" i="1"/>
  <c r="P14" i="1"/>
  <c r="F14" i="1"/>
  <c r="E14" i="1"/>
  <c r="R13" i="1"/>
  <c r="Q13" i="1"/>
  <c r="P13" i="1"/>
  <c r="F13" i="1"/>
  <c r="E13" i="1"/>
  <c r="G13" i="1" s="1"/>
  <c r="R12" i="1"/>
  <c r="Q12" i="1"/>
  <c r="P12" i="1"/>
  <c r="F12" i="1"/>
  <c r="E12" i="1"/>
  <c r="G12" i="1" s="1"/>
  <c r="R11" i="1"/>
  <c r="Q11" i="1"/>
  <c r="P11" i="1"/>
  <c r="F11" i="1"/>
  <c r="E11" i="1"/>
  <c r="R10" i="1"/>
  <c r="Q10" i="1"/>
  <c r="P10" i="1"/>
  <c r="F10" i="1"/>
  <c r="F9" i="1" s="1"/>
  <c r="E10" i="1"/>
  <c r="W9" i="1"/>
  <c r="V9" i="1"/>
  <c r="U9" i="1"/>
  <c r="T9" i="1"/>
  <c r="Q9" i="1"/>
  <c r="O9" i="1"/>
  <c r="N9" i="1"/>
  <c r="M9" i="1"/>
  <c r="L9" i="1"/>
  <c r="L8" i="1" s="1"/>
  <c r="L7" i="1" s="1"/>
  <c r="K9" i="1"/>
  <c r="J9" i="1"/>
  <c r="J8" i="1" s="1"/>
  <c r="J7" i="1" s="1"/>
  <c r="I9" i="1"/>
  <c r="H9" i="1"/>
  <c r="V8" i="1"/>
  <c r="V7" i="1" s="1"/>
  <c r="N8" i="1"/>
  <c r="N7" i="1" s="1"/>
  <c r="H8" i="1"/>
  <c r="R6" i="1"/>
  <c r="Q6" i="1"/>
  <c r="P6" i="1"/>
  <c r="F6" i="1"/>
  <c r="E6" i="1"/>
  <c r="J5" i="1" l="1"/>
  <c r="L5" i="1"/>
  <c r="S91" i="1"/>
  <c r="S11" i="1"/>
  <c r="G14" i="1"/>
  <c r="F17" i="1"/>
  <c r="F8" i="1" s="1"/>
  <c r="F7" i="1" s="1"/>
  <c r="S20" i="1"/>
  <c r="G23" i="1"/>
  <c r="G26" i="1"/>
  <c r="S29" i="1"/>
  <c r="G32" i="1"/>
  <c r="S35" i="1"/>
  <c r="G38" i="1"/>
  <c r="S41" i="1"/>
  <c r="G44" i="1"/>
  <c r="S47" i="1"/>
  <c r="G50" i="1"/>
  <c r="E57" i="1"/>
  <c r="E55" i="1" s="1"/>
  <c r="F57" i="1"/>
  <c r="S61" i="1"/>
  <c r="G64" i="1"/>
  <c r="E65" i="1"/>
  <c r="F65" i="1"/>
  <c r="S69" i="1"/>
  <c r="S72" i="1"/>
  <c r="E74" i="1"/>
  <c r="S79" i="1"/>
  <c r="S82" i="1"/>
  <c r="G85" i="1"/>
  <c r="S89" i="1"/>
  <c r="G94" i="1"/>
  <c r="S70" i="2"/>
  <c r="S25" i="1"/>
  <c r="F25" i="1"/>
  <c r="J55" i="1"/>
  <c r="S60" i="1"/>
  <c r="S68" i="1"/>
  <c r="R7" i="2"/>
  <c r="H7" i="1"/>
  <c r="H5" i="1" s="1"/>
  <c r="G70" i="1"/>
  <c r="R55" i="1"/>
  <c r="F74" i="1"/>
  <c r="E80" i="1"/>
  <c r="G80" i="1" s="1"/>
  <c r="R80" i="1"/>
  <c r="E91" i="1"/>
  <c r="G91" i="1" s="1"/>
  <c r="F91" i="1"/>
  <c r="S8" i="3"/>
  <c r="S80" i="1"/>
  <c r="E9" i="1"/>
  <c r="R9" i="1"/>
  <c r="S9" i="1" s="1"/>
  <c r="G6" i="1"/>
  <c r="P9" i="1"/>
  <c r="G11" i="1"/>
  <c r="R17" i="1"/>
  <c r="S17" i="1" s="1"/>
  <c r="S23" i="1"/>
  <c r="G29" i="1"/>
  <c r="S38" i="1"/>
  <c r="S44" i="1"/>
  <c r="S50" i="1"/>
  <c r="Q57" i="1"/>
  <c r="S57" i="1" s="1"/>
  <c r="S64" i="1"/>
  <c r="Q65" i="1"/>
  <c r="S65" i="1" s="1"/>
  <c r="P70" i="1"/>
  <c r="G72" i="1"/>
  <c r="Q74" i="1"/>
  <c r="S74" i="1" s="1"/>
  <c r="P80" i="1"/>
  <c r="G82" i="1"/>
  <c r="S94" i="1"/>
  <c r="W5" i="2"/>
  <c r="G10" i="1"/>
  <c r="S13" i="1"/>
  <c r="G16" i="1"/>
  <c r="E17" i="1"/>
  <c r="S22" i="1"/>
  <c r="E25" i="1"/>
  <c r="G25" i="1" s="1"/>
  <c r="R25" i="1"/>
  <c r="G28" i="1"/>
  <c r="S31" i="1"/>
  <c r="G34" i="1"/>
  <c r="S37" i="1"/>
  <c r="G40" i="1"/>
  <c r="S43" i="1"/>
  <c r="G46" i="1"/>
  <c r="S49" i="1"/>
  <c r="G52" i="1"/>
  <c r="V55" i="1"/>
  <c r="V5" i="1" s="1"/>
  <c r="G60" i="1"/>
  <c r="S63" i="1"/>
  <c r="G68" i="1"/>
  <c r="G71" i="1"/>
  <c r="S75" i="1"/>
  <c r="G78" i="1"/>
  <c r="G81" i="1"/>
  <c r="S84" i="1"/>
  <c r="G87" i="1"/>
  <c r="S93" i="1"/>
  <c r="S8" i="2"/>
  <c r="G7" i="4"/>
  <c r="E5" i="4"/>
  <c r="G5" i="4" s="1"/>
  <c r="Q7" i="3"/>
  <c r="S7" i="3" s="1"/>
  <c r="T5" i="3"/>
  <c r="Q5" i="3" s="1"/>
  <c r="S5" i="3" s="1"/>
  <c r="E7" i="3"/>
  <c r="G8" i="3"/>
  <c r="N5" i="3"/>
  <c r="P5" i="3" s="1"/>
  <c r="P7" i="3"/>
  <c r="R55" i="2"/>
  <c r="R5" i="2" s="1"/>
  <c r="G25" i="2"/>
  <c r="F55" i="2"/>
  <c r="S9" i="2"/>
  <c r="G65" i="2"/>
  <c r="P55" i="2"/>
  <c r="G70" i="2"/>
  <c r="E7" i="2"/>
  <c r="T5" i="2"/>
  <c r="Q5" i="2" s="1"/>
  <c r="Q7" i="2"/>
  <c r="S7" i="2" s="1"/>
  <c r="N5" i="2"/>
  <c r="O7" i="2"/>
  <c r="P8" i="2"/>
  <c r="F8" i="2"/>
  <c r="F7" i="2" s="1"/>
  <c r="F5" i="2" s="1"/>
  <c r="S80" i="2"/>
  <c r="G9" i="2"/>
  <c r="E55" i="2"/>
  <c r="G55" i="2" s="1"/>
  <c r="Q55" i="2"/>
  <c r="Q8" i="1"/>
  <c r="T7" i="1"/>
  <c r="E8" i="1"/>
  <c r="G19" i="1"/>
  <c r="S6" i="1"/>
  <c r="N5" i="1"/>
  <c r="G9" i="1"/>
  <c r="I8" i="1"/>
  <c r="I7" i="1" s="1"/>
  <c r="K8" i="1"/>
  <c r="K7" i="1" s="1"/>
  <c r="M8" i="1"/>
  <c r="M7" i="1" s="1"/>
  <c r="O8" i="1"/>
  <c r="U8" i="1"/>
  <c r="U7" i="1" s="1"/>
  <c r="W8" i="1"/>
  <c r="W7" i="1" s="1"/>
  <c r="S10" i="1"/>
  <c r="S12" i="1"/>
  <c r="S14" i="1"/>
  <c r="S16" i="1"/>
  <c r="P17" i="1"/>
  <c r="G18" i="1"/>
  <c r="G20" i="1"/>
  <c r="G22" i="1"/>
  <c r="G24" i="1"/>
  <c r="S26" i="1"/>
  <c r="S28" i="1"/>
  <c r="S30" i="1"/>
  <c r="S32" i="1"/>
  <c r="G56" i="1"/>
  <c r="Q55" i="1"/>
  <c r="S55" i="1" s="1"/>
  <c r="S56" i="1"/>
  <c r="P57" i="1"/>
  <c r="G57" i="1"/>
  <c r="G58" i="1"/>
  <c r="S58" i="1"/>
  <c r="G65" i="1"/>
  <c r="G66" i="1"/>
  <c r="S66" i="1"/>
  <c r="G76" i="1"/>
  <c r="S76" i="1"/>
  <c r="G90" i="1"/>
  <c r="S90" i="1"/>
  <c r="G92" i="1"/>
  <c r="S92" i="1"/>
  <c r="G35" i="1"/>
  <c r="G37" i="1"/>
  <c r="G39" i="1"/>
  <c r="G41" i="1"/>
  <c r="G43" i="1"/>
  <c r="G45" i="1"/>
  <c r="G47" i="1"/>
  <c r="G49" i="1"/>
  <c r="G51" i="1"/>
  <c r="G59" i="1"/>
  <c r="G61" i="1"/>
  <c r="G63" i="1"/>
  <c r="G67" i="1"/>
  <c r="G69" i="1"/>
  <c r="I55" i="1"/>
  <c r="K55" i="1"/>
  <c r="M55" i="1"/>
  <c r="O55" i="1"/>
  <c r="P55" i="1" s="1"/>
  <c r="U55" i="1"/>
  <c r="W55" i="1"/>
  <c r="S71" i="1"/>
  <c r="S73" i="1"/>
  <c r="P74" i="1"/>
  <c r="G75" i="1"/>
  <c r="G77" i="1"/>
  <c r="G79" i="1"/>
  <c r="S81" i="1"/>
  <c r="S83" i="1"/>
  <c r="S85" i="1"/>
  <c r="S87" i="1"/>
  <c r="P88" i="1"/>
  <c r="G89" i="1"/>
  <c r="G93" i="1"/>
  <c r="G55" i="1" l="1"/>
  <c r="S55" i="2"/>
  <c r="G17" i="1"/>
  <c r="R8" i="1"/>
  <c r="R7" i="1" s="1"/>
  <c r="R5" i="1" s="1"/>
  <c r="G74" i="1"/>
  <c r="S5" i="2"/>
  <c r="F55" i="1"/>
  <c r="F5" i="1" s="1"/>
  <c r="G7" i="3"/>
  <c r="E5" i="3"/>
  <c r="G5" i="3" s="1"/>
  <c r="O5" i="2"/>
  <c r="P5" i="2" s="1"/>
  <c r="P7" i="2"/>
  <c r="E5" i="2"/>
  <c r="G5" i="2" s="1"/>
  <c r="G7" i="2"/>
  <c r="G8" i="2"/>
  <c r="U5" i="1"/>
  <c r="M5" i="1"/>
  <c r="I5" i="1"/>
  <c r="G8" i="1"/>
  <c r="E7" i="1"/>
  <c r="W5" i="1"/>
  <c r="P8" i="1"/>
  <c r="O7" i="1"/>
  <c r="K5" i="1"/>
  <c r="T5" i="1"/>
  <c r="Q5" i="1" s="1"/>
  <c r="S5" i="1" s="1"/>
  <c r="Q7" i="1"/>
  <c r="S7" i="1" s="1"/>
  <c r="S8" i="1" l="1"/>
  <c r="O5" i="1"/>
  <c r="P5" i="1" s="1"/>
  <c r="P7" i="1"/>
  <c r="G7" i="1"/>
  <c r="E5" i="1"/>
  <c r="G5" i="1" s="1"/>
</calcChain>
</file>

<file path=xl/sharedStrings.xml><?xml version="1.0" encoding="utf-8"?>
<sst xmlns="http://schemas.openxmlformats.org/spreadsheetml/2006/main" count="1560" uniqueCount="133">
  <si>
    <t>道路形状＝（すべて）　表の種類＝すべての事故　集計データ＝確定データ</t>
  </si>
  <si>
    <t>集計期間 ＝ 令和８年１月～２月</t>
  </si>
  <si>
    <t>区分</t>
    <rPh sb="0" eb="2">
      <t>クブン</t>
    </rPh>
    <phoneticPr fontId="5"/>
  </si>
  <si>
    <t>発生件数</t>
    <rPh sb="0" eb="2">
      <t>ハッセイ</t>
    </rPh>
    <rPh sb="2" eb="4">
      <t>ケンスウ</t>
    </rPh>
    <phoneticPr fontId="5"/>
  </si>
  <si>
    <t>死　者　数</t>
    <rPh sb="0" eb="1">
      <t>シ</t>
    </rPh>
    <rPh sb="2" eb="3">
      <t>シャ</t>
    </rPh>
    <rPh sb="4" eb="5">
      <t>カズ</t>
    </rPh>
    <phoneticPr fontId="5"/>
  </si>
  <si>
    <t>傷　　　　者　　　　数</t>
    <rPh sb="0" eb="1">
      <t>キズ</t>
    </rPh>
    <rPh sb="5" eb="6">
      <t>シャ</t>
    </rPh>
    <rPh sb="10" eb="11">
      <t>スウ</t>
    </rPh>
    <phoneticPr fontId="5"/>
  </si>
  <si>
    <t>前年比</t>
    <rPh sb="0" eb="3">
      <t>ゼンネンヒ</t>
    </rPh>
    <phoneticPr fontId="5"/>
  </si>
  <si>
    <t>死亡事故</t>
    <rPh sb="0" eb="2">
      <t>シボウ</t>
    </rPh>
    <rPh sb="2" eb="4">
      <t>ジコ</t>
    </rPh>
    <phoneticPr fontId="5"/>
  </si>
  <si>
    <t>重傷事故</t>
    <rPh sb="0" eb="2">
      <t>ジュウショウ</t>
    </rPh>
    <rPh sb="2" eb="4">
      <t>ジコ</t>
    </rPh>
    <phoneticPr fontId="5"/>
  </si>
  <si>
    <t>軽傷事故</t>
    <rPh sb="0" eb="4">
      <t>ケイショウジコ</t>
    </rPh>
    <phoneticPr fontId="5"/>
  </si>
  <si>
    <t>重傷者数</t>
    <rPh sb="0" eb="3">
      <t>ジュウショウシャ</t>
    </rPh>
    <rPh sb="3" eb="4">
      <t>スウ</t>
    </rPh>
    <phoneticPr fontId="5"/>
  </si>
  <si>
    <t>軽傷者数</t>
    <rPh sb="0" eb="4">
      <t>ケイショウシャスウ</t>
    </rPh>
    <phoneticPr fontId="5"/>
  </si>
  <si>
    <t>市区町村</t>
    <rPh sb="0" eb="4">
      <t>シクチョウソン</t>
    </rPh>
    <phoneticPr fontId="5"/>
  </si>
  <si>
    <t>合計</t>
    <rPh sb="0" eb="2">
      <t>ゴウケイ</t>
    </rPh>
    <phoneticPr fontId="5"/>
  </si>
  <si>
    <t>増減数</t>
    <rPh sb="0" eb="2">
      <t>ゾウゲン</t>
    </rPh>
    <rPh sb="2" eb="3">
      <t>スウ</t>
    </rPh>
    <phoneticPr fontId="5"/>
  </si>
  <si>
    <t>増減率</t>
    <rPh sb="0" eb="3">
      <t>ゾウゲンリツ</t>
    </rPh>
    <phoneticPr fontId="5"/>
  </si>
  <si>
    <t>総合計</t>
    <rPh sb="0" eb="3">
      <t>ソウゴウケイ</t>
    </rPh>
    <phoneticPr fontId="5"/>
  </si>
  <si>
    <t>高速道路等</t>
    <rPh sb="0" eb="2">
      <t>コウソク</t>
    </rPh>
    <rPh sb="2" eb="4">
      <t>ドウロ</t>
    </rPh>
    <rPh sb="4" eb="5">
      <t>トウ</t>
    </rPh>
    <phoneticPr fontId="5"/>
  </si>
  <si>
    <t>市部合計</t>
    <rPh sb="0" eb="2">
      <t>シブ</t>
    </rPh>
    <rPh sb="2" eb="4">
      <t>ゴウケイ</t>
    </rPh>
    <phoneticPr fontId="5"/>
  </si>
  <si>
    <t>政令市計</t>
    <rPh sb="0" eb="2">
      <t>セイレイ</t>
    </rPh>
    <rPh sb="2" eb="3">
      <t>シ</t>
    </rPh>
    <rPh sb="3" eb="4">
      <t>ケイ</t>
    </rPh>
    <phoneticPr fontId="5"/>
  </si>
  <si>
    <t>小計</t>
    <rPh sb="0" eb="2">
      <t>ショウケイ</t>
    </rPh>
    <phoneticPr fontId="5"/>
  </si>
  <si>
    <t>門司区</t>
  </si>
  <si>
    <t>政</t>
    <phoneticPr fontId="5"/>
  </si>
  <si>
    <t>北</t>
    <rPh sb="0" eb="1">
      <t>キタ</t>
    </rPh>
    <phoneticPr fontId="5"/>
  </si>
  <si>
    <t>若松区</t>
  </si>
  <si>
    <t>九</t>
    <rPh sb="0" eb="1">
      <t>キュウ</t>
    </rPh>
    <phoneticPr fontId="5"/>
  </si>
  <si>
    <t>戸畑区</t>
  </si>
  <si>
    <t>州</t>
    <rPh sb="0" eb="1">
      <t>シュウ</t>
    </rPh>
    <phoneticPr fontId="5"/>
  </si>
  <si>
    <t>小倉北区</t>
  </si>
  <si>
    <t>市</t>
    <rPh sb="0" eb="1">
      <t>シ</t>
    </rPh>
    <phoneticPr fontId="5"/>
  </si>
  <si>
    <t>小倉南区</t>
  </si>
  <si>
    <t>令</t>
    <rPh sb="0" eb="1">
      <t>レイ</t>
    </rPh>
    <phoneticPr fontId="5"/>
  </si>
  <si>
    <t>八幡東区</t>
  </si>
  <si>
    <t>八幡西区</t>
  </si>
  <si>
    <t>東区</t>
    <phoneticPr fontId="5"/>
  </si>
  <si>
    <t>福</t>
    <rPh sb="0" eb="1">
      <t>フク</t>
    </rPh>
    <phoneticPr fontId="5"/>
  </si>
  <si>
    <t>博多区</t>
  </si>
  <si>
    <t>中央区</t>
  </si>
  <si>
    <t>岡</t>
    <rPh sb="0" eb="1">
      <t>オカ</t>
    </rPh>
    <phoneticPr fontId="5"/>
  </si>
  <si>
    <t>南区</t>
    <phoneticPr fontId="5"/>
  </si>
  <si>
    <t>西区</t>
    <phoneticPr fontId="5"/>
  </si>
  <si>
    <t>城南区</t>
  </si>
  <si>
    <t>早良区</t>
  </si>
  <si>
    <t>計</t>
    <rPh sb="0" eb="1">
      <t>ケイ</t>
    </rPh>
    <phoneticPr fontId="5"/>
  </si>
  <si>
    <t>大牟田市</t>
  </si>
  <si>
    <t>久留米市</t>
  </si>
  <si>
    <t>直方市</t>
  </si>
  <si>
    <t>飯塚市</t>
  </si>
  <si>
    <t>田川市</t>
  </si>
  <si>
    <t>他</t>
    <rPh sb="0" eb="1">
      <t>タ</t>
    </rPh>
    <phoneticPr fontId="5"/>
  </si>
  <si>
    <t>柳川市</t>
  </si>
  <si>
    <t>八女市</t>
  </si>
  <si>
    <t>筑後市</t>
  </si>
  <si>
    <t>大川市</t>
  </si>
  <si>
    <t>部</t>
    <rPh sb="0" eb="1">
      <t>ブ</t>
    </rPh>
    <phoneticPr fontId="5"/>
  </si>
  <si>
    <t>行橋市</t>
  </si>
  <si>
    <t>豊前市</t>
  </si>
  <si>
    <t>の</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</si>
  <si>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</si>
  <si>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</si>
  <si>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</si>
  <si>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</si>
  <si>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</si>
  <si>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</si>
  <si>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</si>
  <si>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</si>
  <si>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</si>
  <si>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</si>
  <si>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</si>
  <si>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</si>
  <si>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</si>
  <si>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</si>
  <si>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rPh sb="0" eb="2">
      <t>イトシマ</t>
    </rPh>
    <rPh sb="2" eb="3">
      <t>シ</t>
    </rPh>
    <phoneticPr fontId="3"/>
  </si>
  <si>
    <t>那珂川市</t>
    <rPh sb="0" eb="3">
      <t>ナカガワ</t>
    </rPh>
    <rPh sb="3" eb="4">
      <t>シ</t>
    </rPh>
    <phoneticPr fontId="3"/>
  </si>
  <si>
    <t>※　すべての事故とは、すべての事故件数と集計条件の対象当事者の死傷者数である。</t>
  </si>
  <si>
    <t>C</t>
  </si>
  <si>
    <t>郡部合計</t>
    <rPh sb="0" eb="2">
      <t>グンブ</t>
    </rPh>
    <rPh sb="2" eb="4">
      <t>ゴウケイ</t>
    </rPh>
    <phoneticPr fontId="5"/>
  </si>
  <si>
    <t>宇美町</t>
  </si>
  <si>
    <t>糟</t>
    <phoneticPr fontId="5"/>
  </si>
  <si>
    <t>篠栗町</t>
  </si>
  <si>
    <t>志免町</t>
  </si>
  <si>
    <t>屋</t>
    <rPh sb="0" eb="1">
      <t>ヤ</t>
    </rPh>
    <phoneticPr fontId="5"/>
  </si>
  <si>
    <t>須恵町</t>
  </si>
  <si>
    <t>新宮町</t>
  </si>
  <si>
    <t>郡</t>
    <rPh sb="0" eb="1">
      <t>グン</t>
    </rPh>
    <phoneticPr fontId="5"/>
  </si>
  <si>
    <t>久山町</t>
  </si>
  <si>
    <t>粕屋町</t>
  </si>
  <si>
    <t>遠</t>
    <rPh sb="0" eb="1">
      <t>エン</t>
    </rPh>
    <phoneticPr fontId="5"/>
  </si>
  <si>
    <t>芦屋町</t>
  </si>
  <si>
    <t>賀</t>
    <rPh sb="0" eb="1">
      <t>ガ</t>
    </rPh>
    <phoneticPr fontId="5"/>
  </si>
  <si>
    <t>水巻町</t>
  </si>
  <si>
    <t>岡垣町</t>
  </si>
  <si>
    <t>郡</t>
    <phoneticPr fontId="5"/>
  </si>
  <si>
    <t>遠賀町</t>
  </si>
  <si>
    <t>鞍</t>
    <rPh sb="0" eb="1">
      <t>クラ</t>
    </rPh>
    <phoneticPr fontId="5"/>
  </si>
  <si>
    <t>手</t>
    <rPh sb="0" eb="1">
      <t>テ</t>
    </rPh>
    <phoneticPr fontId="5"/>
  </si>
  <si>
    <t>小竹町</t>
  </si>
  <si>
    <t>鞍手町</t>
  </si>
  <si>
    <t>嘉穂郡桂川町</t>
    <rPh sb="0" eb="3">
      <t>カホグン</t>
    </rPh>
    <phoneticPr fontId="3"/>
  </si>
  <si>
    <t>朝</t>
    <phoneticPr fontId="5"/>
  </si>
  <si>
    <t>倉</t>
    <phoneticPr fontId="5"/>
  </si>
  <si>
    <t>筑前町</t>
    <rPh sb="0" eb="2">
      <t>チクゼン</t>
    </rPh>
    <rPh sb="2" eb="3">
      <t>チョウ</t>
    </rPh>
    <phoneticPr fontId="5"/>
  </si>
  <si>
    <t>東峰村</t>
    <rPh sb="0" eb="2">
      <t>トウホウ</t>
    </rPh>
    <phoneticPr fontId="5"/>
  </si>
  <si>
    <t>三井郡大刀洗町</t>
    <rPh sb="0" eb="1">
      <t>サン</t>
    </rPh>
    <phoneticPr fontId="5"/>
  </si>
  <si>
    <t>三潴郡大木町</t>
    <phoneticPr fontId="5"/>
  </si>
  <si>
    <t>八女郡広川町</t>
    <rPh sb="0" eb="2">
      <t>ヤメ</t>
    </rPh>
    <rPh sb="2" eb="3">
      <t>グン</t>
    </rPh>
    <rPh sb="3" eb="5">
      <t>ヒロカワ</t>
    </rPh>
    <rPh sb="5" eb="6">
      <t>マチ</t>
    </rPh>
    <phoneticPr fontId="5"/>
  </si>
  <si>
    <t>香春町</t>
  </si>
  <si>
    <t>田</t>
    <rPh sb="0" eb="1">
      <t>タ</t>
    </rPh>
    <phoneticPr fontId="5"/>
  </si>
  <si>
    <t>添田町</t>
  </si>
  <si>
    <t>糸田町</t>
  </si>
  <si>
    <t>川</t>
    <rPh sb="0" eb="1">
      <t>カワ</t>
    </rPh>
    <phoneticPr fontId="5"/>
  </si>
  <si>
    <t>川崎町</t>
  </si>
  <si>
    <t>大任町</t>
  </si>
  <si>
    <t>赤村</t>
  </si>
  <si>
    <t>福智町</t>
    <rPh sb="0" eb="2">
      <t>フクチ</t>
    </rPh>
    <rPh sb="2" eb="3">
      <t>マチ</t>
    </rPh>
    <phoneticPr fontId="3"/>
  </si>
  <si>
    <t>京</t>
    <rPh sb="0" eb="1">
      <t>キョウ</t>
    </rPh>
    <phoneticPr fontId="5"/>
  </si>
  <si>
    <t>都</t>
    <rPh sb="0" eb="1">
      <t>ト</t>
    </rPh>
    <phoneticPr fontId="5"/>
  </si>
  <si>
    <t>苅田町</t>
  </si>
  <si>
    <t>みやこ町</t>
    <rPh sb="3" eb="4">
      <t>マチ</t>
    </rPh>
    <phoneticPr fontId="3"/>
  </si>
  <si>
    <t>築</t>
    <phoneticPr fontId="5"/>
  </si>
  <si>
    <t>吉富町</t>
  </si>
  <si>
    <t>上</t>
    <phoneticPr fontId="5"/>
  </si>
  <si>
    <t>上毛町</t>
    <phoneticPr fontId="3"/>
  </si>
  <si>
    <t>築上町</t>
    <phoneticPr fontId="5"/>
  </si>
  <si>
    <t>集計期間 ＝ 令和８年２月～２月</t>
  </si>
  <si>
    <t>※　高齢者の事故とは、第１当事者または第２当事者が高齢者の事故件数と集計条件の対象当事者の死傷者数である。</t>
  </si>
  <si>
    <t>道路形状＝（すべて）　表の種類＝高齢者の事故　集計データ＝確定データ</t>
  </si>
  <si>
    <t>※　こどもの事故とは、第１当事者または第２当事者がこどもの事故件数と集計条件の対象当事者の死傷者数である。</t>
  </si>
  <si>
    <t>道路形状＝（すべて）　表の種類＝こどもの事故　集計データ＝確定データ</t>
  </si>
  <si>
    <t>※　自転車の事故とは、第１当事者または第２当事者が自転車の事故件数と集計条件の対象当事者の死傷者数である。</t>
  </si>
  <si>
    <t>道路形状＝（すべて）　表の種類＝自転車の事故　集計データ＝確定データ</t>
  </si>
  <si>
    <t>※　歩行者の事故とは、第１当事者または第２当事者が歩行者の事故件数と集計条件の対象当事者の死傷者数である。</t>
  </si>
  <si>
    <t>道路形状＝（すべて）　表の種類＝歩行者の事故　集計データ＝確定データ</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</si>
</sst>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0;&quot;±&quot;0"/>
    <numFmt numFmtId="177" formatCode="\+#,##0.0%;[Red]\-#,##0.0%;&quot;±&quot;#,##0.0%"/>
    <numFmt numFmtId="178" formatCode="\+0;\-0;&quot;±&quot;0"/>
    <numFmt numFmtId="179" formatCode="#,###"/>
  </numFmts>
  <fonts count="9"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sz val="10"/>
      <name val="ＭＳ ゴシック"/>
      <family val="3"/>
      <charset val="128"/>
    </font>
    <font>
      <sz val="6"/>
      <name val="ＭＳ ゴシック"/>
      <family val="3"/>
      <charset val="128"/>
    </font>
    <font>
      <sz val="11"/>
      <color indexed="8"/>
      <name val="ＭＳ Ｐゴシック"/>
      <family val="3"/>
      <charset val="128"/>
    </font>
    <font>
      <sz val="9"/>
      <color indexed="8"/>
      <name val="ＭＳ ゴシック"/>
      <family val="3"/>
      <charset val="128"/>
    </font>
    <font>
      <sz val="10"/>
      <color indexed="8"/>
      <name val="ＭＳ ゴシック"/>
      <family val="3"/>
      <charset val="128"/>
    </font>
  </fonts>
  <fills count="3">
    <fill>
      <patternFill patternType="none"/>
    </fill>
    <fill>
      <patternFill patternType="gray125"/>
    </fill>
    <fill>
      <patternFill patternType="solid">
        <fgColor rgb="FFFFFF00"/>
        <bgColor indexed="64"/>
      </patternFill>
    </fill>
  </fills>
  <borders count="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hair">
        <color indexed="64"/>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thin">
        <color indexed="64"/>
      </left>
      <right style="thin">
        <color indexed="64"/>
      </right>
      <top/>
      <bottom style="dotted">
        <color indexed="64"/>
      </bottom>
      <diagonal/>
    </border>
    <border>
      <left style="hair">
        <color indexed="64"/>
      </left>
      <right style="thin">
        <color indexed="64"/>
      </right>
      <top/>
      <bottom style="dotted">
        <color indexed="64"/>
      </bottom>
      <diagonal/>
    </border>
    <border>
      <left style="thin">
        <color indexed="64"/>
      </left>
      <right style="hair">
        <color indexed="64"/>
      </right>
      <top/>
      <bottom style="dotted">
        <color indexed="64"/>
      </bottom>
      <diagonal/>
    </border>
    <border>
      <left style="thin">
        <color indexed="64"/>
      </left>
      <right style="thin">
        <color indexed="64"/>
      </right>
      <top style="dotted">
        <color indexed="64"/>
      </top>
      <bottom/>
      <diagonal/>
    </border>
    <border>
      <left style="hair">
        <color indexed="64"/>
      </left>
      <right style="thin">
        <color indexed="64"/>
      </right>
      <top style="dotted">
        <color indexed="64"/>
      </top>
      <bottom/>
      <diagonal/>
    </border>
    <border>
      <left style="thin">
        <color indexed="64"/>
      </left>
      <right style="hair">
        <color indexed="64"/>
      </right>
      <top style="dotted">
        <color indexed="64"/>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dotted">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alignment vertical="center"/>
    </xf>
    <xf numFmtId="0" fontId="6" fillId="0" borderId="0"/>
  </cellStyleXfs>
  <cellXfs count="131">
    <xf numFmtId="0" fontId="0" fillId="0" borderId="0" xfId="0">
      <alignment vertical="center"/>
    </xf>
    <xf numFmtId="0" fontId="2" fillId="0" borderId="0" xfId="0" applyFont="1">
      <alignment vertical="center"/>
    </xf>
    <xf numFmtId="0" fontId="1" fillId="0" borderId="0" xfId="0" applyFont="1">
      <alignment vertical="center"/>
    </xf>
    <xf numFmtId="0" fontId="4" fillId="0" borderId="0" xfId="0" applyFont="1">
      <alignment vertical="center"/>
    </xf>
    <xf numFmtId="0" fontId="4" fillId="0" borderId="0" xfId="3" applyAlignment="1">
      <alignment horizontal="righ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pplyAlignment="1">
      <alignment horizontal="right" vertical="top"/>
    </xf>
    <xf numFmtId="0" fontId="4" fillId="0" borderId="1" xfId="0" applyFont="1" applyBorder="1" applyAlignment="1">
      <alignment horizontal="centerContinuous" vertical="center"/>
    </xf>
    <xf numFmtId="0" fontId="4" fillId="0" borderId="2" xfId="0" applyFont="1" applyBorder="1" applyAlignment="1">
      <alignment horizontal="centerContinuous" vertical="center"/>
    </xf>
    <xf numFmtId="0" fontId="4" fillId="0" borderId="3" xfId="0" applyFont="1" applyBorder="1" applyAlignment="1">
      <alignment horizontal="centerContinuous" vertical="center"/>
    </xf>
    <xf numFmtId="0" fontId="4" fillId="0" borderId="4" xfId="0" applyFont="1" applyBorder="1">
      <alignment vertical="center"/>
    </xf>
    <xf numFmtId="0" fontId="4" fillId="0" borderId="5" xfId="0" applyFont="1" applyBorder="1">
      <alignment vertical="center"/>
    </xf>
    <xf numFmtId="0" fontId="4" fillId="0" borderId="4" xfId="0" applyFont="1" applyBorder="1" applyAlignment="1">
      <alignment horizontal="centerContinuous" vertical="center"/>
    </xf>
    <xf numFmtId="0" fontId="4" fillId="0" borderId="6" xfId="0" applyFont="1" applyBorder="1" applyAlignment="1">
      <alignment horizontal="centerContinuous" vertical="center"/>
    </xf>
    <xf numFmtId="0" fontId="4" fillId="0" borderId="7" xfId="0" applyFont="1" applyBorder="1" applyAlignment="1">
      <alignment horizontal="centerContinuous" vertical="center"/>
    </xf>
    <xf numFmtId="0" fontId="4" fillId="0" borderId="8" xfId="0" applyFont="1" applyBorder="1" applyAlignment="1">
      <alignment horizontal="centerContinuous" vertical="center"/>
    </xf>
    <xf numFmtId="0" fontId="4" fillId="0" borderId="0" xfId="0" applyFont="1" applyAlignment="1">
      <alignment horizontal="lef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0" borderId="18" xfId="0" applyFont="1" applyBorder="1" applyAlignment="1">
      <alignment horizontal="centerContinuous" vertical="center"/>
    </xf>
    <xf numFmtId="0" fontId="4" fillId="0" borderId="19" xfId="0" applyFont="1" applyBorder="1" applyAlignment="1">
      <alignment horizontal="centerContinuous" vertical="center"/>
    </xf>
    <xf numFmtId="0" fontId="4" fillId="0" borderId="20" xfId="0" applyFont="1" applyBorder="1" applyAlignment="1">
      <alignment horizontal="centerContinuous" vertical="center"/>
    </xf>
    <xf numFmtId="38" fontId="4" fillId="0" borderId="21" xfId="1" applyFont="1" applyFill="1" applyBorder="1" applyAlignment="1">
      <alignment horizontal="right" vertical="center"/>
    </xf>
    <xf numFmtId="176" fontId="4" fillId="0" borderId="22" xfId="0" applyNumberFormat="1" applyFont="1" applyBorder="1" applyAlignment="1">
      <alignment horizontal="right" vertical="center"/>
    </xf>
    <xf numFmtId="177" fontId="4" fillId="0" borderId="23" xfId="2" applyNumberFormat="1" applyFont="1" applyFill="1" applyBorder="1" applyAlignment="1">
      <alignment horizontal="right" vertical="center"/>
    </xf>
    <xf numFmtId="38" fontId="4" fillId="0" borderId="22" xfId="1" applyFont="1" applyFill="1" applyBorder="1" applyAlignment="1">
      <alignment horizontal="right" vertical="center"/>
    </xf>
    <xf numFmtId="176" fontId="4" fillId="0" borderId="23" xfId="1" applyNumberFormat="1" applyFont="1" applyFill="1" applyBorder="1" applyAlignment="1">
      <alignment horizontal="right" vertical="center"/>
    </xf>
    <xf numFmtId="38" fontId="4" fillId="0" borderId="23" xfId="1" applyFont="1" applyFill="1" applyBorder="1" applyAlignment="1">
      <alignment horizontal="right" vertical="center"/>
    </xf>
    <xf numFmtId="0" fontId="4" fillId="0" borderId="24" xfId="0" applyFont="1" applyBorder="1" applyAlignment="1">
      <alignment horizontal="centerContinuous" vertical="center"/>
    </xf>
    <xf numFmtId="38" fontId="4" fillId="0" borderId="24" xfId="1" applyFont="1" applyFill="1" applyBorder="1" applyAlignment="1">
      <alignment horizontal="right" vertical="center"/>
    </xf>
    <xf numFmtId="176" fontId="4" fillId="0" borderId="25" xfId="0" applyNumberFormat="1" applyFont="1" applyBorder="1" applyAlignment="1">
      <alignment horizontal="right" vertical="center"/>
    </xf>
    <xf numFmtId="177" fontId="4" fillId="0" borderId="7" xfId="2" applyNumberFormat="1" applyFont="1" applyFill="1" applyBorder="1" applyAlignment="1">
      <alignment horizontal="right" vertical="center"/>
    </xf>
    <xf numFmtId="0" fontId="4" fillId="0" borderId="25" xfId="0" applyFont="1" applyBorder="1" applyAlignment="1">
      <alignment horizontal="right" vertical="center"/>
    </xf>
    <xf numFmtId="176" fontId="4" fillId="0" borderId="26" xfId="0" applyNumberFormat="1" applyFont="1" applyBorder="1" applyAlignment="1">
      <alignment horizontal="right" vertical="center"/>
    </xf>
    <xf numFmtId="38" fontId="4" fillId="0" borderId="26" xfId="1" applyFont="1" applyFill="1" applyBorder="1" applyAlignment="1">
      <alignment horizontal="right" vertical="center"/>
    </xf>
    <xf numFmtId="0" fontId="4" fillId="0" borderId="27" xfId="0" applyFont="1" applyBorder="1" applyAlignment="1">
      <alignment horizontal="centerContinuous" vertical="center"/>
    </xf>
    <xf numFmtId="38" fontId="4" fillId="0" borderId="28" xfId="1" applyFont="1" applyFill="1" applyBorder="1" applyAlignment="1">
      <alignment horizontal="right" vertical="center"/>
    </xf>
    <xf numFmtId="38" fontId="4" fillId="0" borderId="6" xfId="1" applyFont="1" applyFill="1" applyBorder="1" applyAlignment="1">
      <alignment horizontal="right" vertical="center"/>
    </xf>
    <xf numFmtId="176" fontId="4" fillId="0" borderId="7" xfId="1" applyNumberFormat="1" applyFont="1" applyFill="1" applyBorder="1" applyAlignment="1">
      <alignment horizontal="right" vertical="center"/>
    </xf>
    <xf numFmtId="38" fontId="4" fillId="0" borderId="7" xfId="1" applyFont="1" applyFill="1" applyBorder="1" applyAlignment="1">
      <alignment horizontal="right" vertical="center"/>
    </xf>
    <xf numFmtId="0" fontId="4" fillId="0" borderId="29" xfId="0" applyFont="1" applyBorder="1" applyAlignment="1">
      <alignment horizontal="centerContinuous" vertical="center"/>
    </xf>
    <xf numFmtId="0" fontId="4" fillId="0" borderId="29" xfId="0" applyFont="1" applyBorder="1">
      <alignment vertical="center"/>
    </xf>
    <xf numFmtId="0" fontId="4" fillId="0" borderId="4" xfId="0" applyFont="1" applyBorder="1" applyAlignment="1">
      <alignment horizontal="center" vertical="center"/>
    </xf>
    <xf numFmtId="0" fontId="4" fillId="0" borderId="3" xfId="0" applyFont="1" applyBorder="1">
      <alignment vertical="center"/>
    </xf>
    <xf numFmtId="0" fontId="7" fillId="0" borderId="30" xfId="4" applyFont="1" applyBorder="1" applyAlignment="1">
      <alignment horizontal="center" vertical="center"/>
    </xf>
    <xf numFmtId="38" fontId="4" fillId="0" borderId="30" xfId="1" applyFont="1" applyFill="1" applyBorder="1" applyAlignment="1">
      <alignment horizontal="right" vertical="center"/>
    </xf>
    <xf numFmtId="176" fontId="4" fillId="0" borderId="31" xfId="0" applyNumberFormat="1" applyFont="1" applyBorder="1" applyAlignment="1">
      <alignment horizontal="right" vertical="center"/>
    </xf>
    <xf numFmtId="177" fontId="4" fillId="0" borderId="32" xfId="2" applyNumberFormat="1" applyFont="1" applyFill="1" applyBorder="1" applyAlignment="1">
      <alignment horizontal="right" vertical="center"/>
    </xf>
    <xf numFmtId="0" fontId="4" fillId="0" borderId="31" xfId="0" applyFont="1" applyBorder="1" applyAlignment="1">
      <alignment horizontal="right" vertical="center"/>
    </xf>
    <xf numFmtId="176" fontId="4" fillId="0" borderId="32" xfId="0" applyNumberFormat="1" applyFont="1" applyBorder="1" applyAlignment="1">
      <alignment horizontal="right" vertical="center"/>
    </xf>
    <xf numFmtId="38" fontId="4" fillId="0" borderId="32" xfId="1" applyFont="1" applyFill="1" applyBorder="1" applyAlignment="1">
      <alignment horizontal="right" vertical="center"/>
    </xf>
    <xf numFmtId="38" fontId="4" fillId="0" borderId="31" xfId="1" applyFont="1" applyFill="1" applyBorder="1" applyAlignment="1">
      <alignment horizontal="right" vertical="center"/>
    </xf>
    <xf numFmtId="176" fontId="4" fillId="0" borderId="32" xfId="1" applyNumberFormat="1" applyFont="1" applyFill="1" applyBorder="1" applyAlignment="1">
      <alignment horizontal="right" vertical="center"/>
    </xf>
    <xf numFmtId="0" fontId="7" fillId="0" borderId="33" xfId="4" applyFont="1" applyBorder="1" applyAlignment="1">
      <alignment horizontal="center" vertical="center"/>
    </xf>
    <xf numFmtId="38" fontId="4" fillId="0" borderId="33" xfId="1" applyFont="1" applyFill="1" applyBorder="1" applyAlignment="1">
      <alignment horizontal="right" vertical="center"/>
    </xf>
    <xf numFmtId="176" fontId="4" fillId="0" borderId="34" xfId="0" applyNumberFormat="1" applyFont="1" applyBorder="1" applyAlignment="1">
      <alignment horizontal="right" vertical="center"/>
    </xf>
    <xf numFmtId="177" fontId="4" fillId="0" borderId="35" xfId="2" applyNumberFormat="1" applyFont="1" applyFill="1" applyBorder="1" applyAlignment="1">
      <alignment horizontal="right" vertical="center"/>
    </xf>
    <xf numFmtId="0" fontId="4" fillId="0" borderId="34" xfId="0" applyFont="1" applyBorder="1" applyAlignment="1">
      <alignment horizontal="right" vertical="center"/>
    </xf>
    <xf numFmtId="176" fontId="4" fillId="0" borderId="35" xfId="0" applyNumberFormat="1" applyFont="1" applyBorder="1" applyAlignment="1">
      <alignment horizontal="right" vertical="center"/>
    </xf>
    <xf numFmtId="38" fontId="4" fillId="0" borderId="35" xfId="1" applyFont="1" applyFill="1" applyBorder="1" applyAlignment="1">
      <alignment horizontal="right" vertical="center"/>
    </xf>
    <xf numFmtId="38" fontId="4" fillId="0" borderId="34" xfId="1" applyFont="1" applyFill="1" applyBorder="1" applyAlignment="1">
      <alignment horizontal="right" vertical="center"/>
    </xf>
    <xf numFmtId="176" fontId="4" fillId="0" borderId="35" xfId="1" applyNumberFormat="1" applyFont="1" applyFill="1" applyBorder="1" applyAlignment="1">
      <alignment horizontal="right" vertical="center"/>
    </xf>
    <xf numFmtId="0" fontId="4" fillId="0" borderId="18" xfId="0" applyFont="1" applyBorder="1">
      <alignment vertical="center"/>
    </xf>
    <xf numFmtId="0" fontId="7" fillId="0" borderId="36" xfId="4" applyFont="1" applyBorder="1" applyAlignment="1">
      <alignment horizontal="center" vertical="center"/>
    </xf>
    <xf numFmtId="38" fontId="4" fillId="0" borderId="36" xfId="1" applyFont="1" applyFill="1" applyBorder="1" applyAlignment="1">
      <alignment horizontal="right" vertical="center"/>
    </xf>
    <xf numFmtId="176" fontId="4" fillId="0" borderId="37" xfId="0" applyNumberFormat="1" applyFont="1" applyBorder="1" applyAlignment="1">
      <alignment horizontal="right" vertical="center"/>
    </xf>
    <xf numFmtId="177" fontId="4" fillId="0" borderId="38" xfId="2" applyNumberFormat="1" applyFont="1" applyFill="1" applyBorder="1" applyAlignment="1">
      <alignment horizontal="right" vertical="center"/>
    </xf>
    <xf numFmtId="0" fontId="4" fillId="0" borderId="37" xfId="0" applyFont="1" applyBorder="1" applyAlignment="1">
      <alignment horizontal="right" vertical="center"/>
    </xf>
    <xf numFmtId="176" fontId="4" fillId="0" borderId="38" xfId="0" applyNumberFormat="1" applyFont="1" applyBorder="1" applyAlignment="1">
      <alignment horizontal="right" vertical="center"/>
    </xf>
    <xf numFmtId="38" fontId="4" fillId="0" borderId="38" xfId="1" applyFont="1" applyFill="1" applyBorder="1" applyAlignment="1">
      <alignment horizontal="right" vertical="center"/>
    </xf>
    <xf numFmtId="38" fontId="4" fillId="0" borderId="37" xfId="1" applyFont="1" applyFill="1" applyBorder="1" applyAlignment="1">
      <alignment horizontal="right" vertical="center"/>
    </xf>
    <xf numFmtId="176" fontId="4" fillId="0" borderId="38" xfId="1" applyNumberFormat="1" applyFont="1" applyFill="1" applyBorder="1" applyAlignment="1">
      <alignment horizontal="right" vertical="center"/>
    </xf>
    <xf numFmtId="176" fontId="4" fillId="0" borderId="6" xfId="0" applyNumberFormat="1" applyFont="1" applyBorder="1" applyAlignment="1">
      <alignment horizontal="right" vertical="center"/>
    </xf>
    <xf numFmtId="0" fontId="1" fillId="0" borderId="29" xfId="0" applyFont="1" applyBorder="1">
      <alignment vertical="center"/>
    </xf>
    <xf numFmtId="0" fontId="7" fillId="0" borderId="39" xfId="4" applyFont="1" applyBorder="1" applyAlignment="1">
      <alignment horizontal="center" vertical="center"/>
    </xf>
    <xf numFmtId="177" fontId="4" fillId="0" borderId="40" xfId="2" applyNumberFormat="1" applyFont="1" applyFill="1" applyBorder="1" applyAlignment="1">
      <alignment horizontal="right" vertical="center"/>
    </xf>
    <xf numFmtId="0" fontId="4" fillId="0" borderId="41" xfId="0" applyFont="1" applyBorder="1" applyAlignment="1">
      <alignment horizontal="right" vertical="center"/>
    </xf>
    <xf numFmtId="176" fontId="4" fillId="0" borderId="40" xfId="0" applyNumberFormat="1" applyFont="1" applyBorder="1" applyAlignment="1">
      <alignment horizontal="right" vertical="center"/>
    </xf>
    <xf numFmtId="38" fontId="4" fillId="0" borderId="40" xfId="1" applyFont="1" applyFill="1" applyBorder="1" applyAlignment="1">
      <alignment horizontal="right" vertical="center"/>
    </xf>
    <xf numFmtId="176" fontId="4" fillId="0" borderId="41" xfId="0" applyNumberFormat="1" applyFont="1" applyBorder="1" applyAlignment="1">
      <alignment horizontal="right" vertical="center"/>
    </xf>
    <xf numFmtId="38" fontId="4" fillId="0" borderId="41" xfId="1" applyFont="1" applyFill="1" applyBorder="1" applyAlignment="1">
      <alignment horizontal="right" vertical="center"/>
    </xf>
    <xf numFmtId="176" fontId="4" fillId="0" borderId="40" xfId="1" applyNumberFormat="1" applyFont="1" applyFill="1" applyBorder="1" applyAlignment="1">
      <alignment horizontal="right" vertical="center"/>
    </xf>
    <xf numFmtId="0" fontId="4" fillId="0" borderId="0" xfId="0" applyFont="1" applyAlignment="1">
      <alignment horizontal="centerContinuous" vertical="center"/>
    </xf>
    <xf numFmtId="0" fontId="7" fillId="0" borderId="42" xfId="4" applyFont="1" applyBorder="1" applyAlignment="1">
      <alignment horizontal="center" vertical="center"/>
    </xf>
    <xf numFmtId="177" fontId="4" fillId="0" borderId="43" xfId="2" applyNumberFormat="1" applyFont="1" applyFill="1" applyBorder="1" applyAlignment="1">
      <alignment horizontal="right" vertical="center"/>
    </xf>
    <xf numFmtId="0" fontId="4" fillId="0" borderId="44" xfId="0" applyFont="1" applyBorder="1" applyAlignment="1">
      <alignment horizontal="right" vertical="center"/>
    </xf>
    <xf numFmtId="176" fontId="4" fillId="0" borderId="43" xfId="0" applyNumberFormat="1" applyFont="1" applyBorder="1" applyAlignment="1">
      <alignment horizontal="right" vertical="center"/>
    </xf>
    <xf numFmtId="38" fontId="4" fillId="0" borderId="43" xfId="1" applyFont="1" applyFill="1" applyBorder="1" applyAlignment="1">
      <alignment horizontal="right" vertical="center"/>
    </xf>
    <xf numFmtId="176" fontId="4" fillId="0" borderId="44" xfId="0" applyNumberFormat="1" applyFont="1" applyBorder="1" applyAlignment="1">
      <alignment horizontal="right" vertical="center"/>
    </xf>
    <xf numFmtId="38" fontId="4" fillId="0" borderId="44" xfId="1" applyFont="1" applyFill="1" applyBorder="1" applyAlignment="1">
      <alignment horizontal="right" vertical="center"/>
    </xf>
    <xf numFmtId="176" fontId="4" fillId="0" borderId="43" xfId="1" applyNumberFormat="1" applyFont="1" applyFill="1" applyBorder="1" applyAlignment="1">
      <alignment horizontal="right" vertical="center"/>
    </xf>
    <xf numFmtId="38" fontId="4" fillId="0" borderId="42" xfId="1" applyFont="1" applyFill="1" applyBorder="1" applyAlignment="1">
      <alignment horizontal="right" vertical="center"/>
    </xf>
    <xf numFmtId="0" fontId="4" fillId="0" borderId="5" xfId="0" applyFont="1" applyBorder="1" applyAlignment="1">
      <alignment horizontal="centerContinuous" vertical="center"/>
    </xf>
    <xf numFmtId="0" fontId="4" fillId="0" borderId="21" xfId="0" applyFont="1" applyBorder="1">
      <alignment vertical="center"/>
    </xf>
    <xf numFmtId="0" fontId="7" fillId="2" borderId="36" xfId="4" applyFont="1" applyFill="1" applyBorder="1" applyAlignment="1">
      <alignment horizontal="center" vertical="center"/>
    </xf>
    <xf numFmtId="0" fontId="7" fillId="0" borderId="0" xfId="4" applyFont="1" applyAlignment="1">
      <alignment horizontal="center" vertical="center"/>
    </xf>
    <xf numFmtId="38" fontId="4" fillId="0" borderId="0" xfId="1" applyFont="1" applyFill="1" applyBorder="1" applyAlignment="1">
      <alignment horizontal="right" vertical="center"/>
    </xf>
    <xf numFmtId="176" fontId="4" fillId="0" borderId="0" xfId="0" applyNumberFormat="1" applyFont="1" applyAlignment="1">
      <alignment horizontal="right" vertical="center"/>
    </xf>
    <xf numFmtId="177" fontId="4" fillId="0" borderId="0" xfId="2" applyNumberFormat="1" applyFont="1" applyFill="1" applyBorder="1" applyAlignment="1">
      <alignment horizontal="right" vertical="center"/>
    </xf>
    <xf numFmtId="0" fontId="4" fillId="0" borderId="0" xfId="0" applyFont="1" applyAlignment="1">
      <alignment horizontal="right" vertical="center"/>
    </xf>
    <xf numFmtId="176" fontId="4" fillId="0" borderId="0" xfId="1" applyNumberFormat="1" applyFont="1" applyFill="1" applyBorder="1" applyAlignment="1">
      <alignment horizontal="right" vertical="center"/>
    </xf>
    <xf numFmtId="178" fontId="4" fillId="0" borderId="25" xfId="0" applyNumberFormat="1" applyFont="1" applyBorder="1" applyAlignment="1">
      <alignment horizontal="right" vertical="center"/>
    </xf>
    <xf numFmtId="177" fontId="4" fillId="0" borderId="26" xfId="2" applyNumberFormat="1" applyFont="1" applyFill="1" applyBorder="1" applyAlignment="1">
      <alignment horizontal="right" vertical="center"/>
    </xf>
    <xf numFmtId="38" fontId="4" fillId="0" borderId="25" xfId="1" applyFont="1" applyFill="1" applyBorder="1" applyAlignment="1">
      <alignment horizontal="right" vertical="center"/>
    </xf>
    <xf numFmtId="176" fontId="4" fillId="0" borderId="26" xfId="1" applyNumberFormat="1" applyFont="1" applyFill="1" applyBorder="1" applyAlignment="1">
      <alignment horizontal="right" vertical="center"/>
    </xf>
    <xf numFmtId="178" fontId="4" fillId="0" borderId="6" xfId="0" applyNumberFormat="1" applyFont="1" applyBorder="1" applyAlignment="1">
      <alignment horizontal="right" vertical="center"/>
    </xf>
    <xf numFmtId="0" fontId="8" fillId="0" borderId="18" xfId="4" applyFont="1" applyBorder="1" applyAlignment="1">
      <alignment horizontal="centerContinuous" vertical="center"/>
    </xf>
    <xf numFmtId="0" fontId="4" fillId="0" borderId="1" xfId="0" applyFont="1" applyBorder="1" applyAlignment="1">
      <alignment horizontal="center" vertical="center"/>
    </xf>
    <xf numFmtId="0" fontId="8" fillId="0" borderId="27" xfId="4" applyFont="1" applyBorder="1" applyAlignment="1">
      <alignment horizontal="center" vertical="center"/>
    </xf>
    <xf numFmtId="178" fontId="4" fillId="0" borderId="22" xfId="0" applyNumberFormat="1" applyFont="1" applyBorder="1" applyAlignment="1">
      <alignment horizontal="right" vertical="center"/>
    </xf>
    <xf numFmtId="0" fontId="7" fillId="0" borderId="45" xfId="4" applyFont="1" applyBorder="1" applyAlignment="1">
      <alignment horizontal="center" vertical="center"/>
    </xf>
    <xf numFmtId="0" fontId="7" fillId="0" borderId="46" xfId="4" applyFont="1" applyBorder="1" applyAlignment="1">
      <alignment horizontal="center" vertical="center"/>
    </xf>
    <xf numFmtId="0" fontId="7" fillId="0" borderId="47" xfId="4" applyFont="1" applyBorder="1" applyAlignment="1">
      <alignment horizontal="center" vertical="center"/>
    </xf>
    <xf numFmtId="0" fontId="1" fillId="0" borderId="4" xfId="0" applyFont="1" applyBorder="1">
      <alignment vertical="center"/>
    </xf>
    <xf numFmtId="0" fontId="1" fillId="0" borderId="5" xfId="0" applyFont="1" applyBorder="1">
      <alignment vertical="center"/>
    </xf>
    <xf numFmtId="0" fontId="4" fillId="0" borderId="48" xfId="0" applyFont="1" applyBorder="1">
      <alignment vertical="center"/>
    </xf>
    <xf numFmtId="0" fontId="7" fillId="0" borderId="49" xfId="4" applyFont="1" applyBorder="1" applyAlignment="1">
      <alignment horizontal="center" vertical="center"/>
    </xf>
    <xf numFmtId="179" fontId="4" fillId="0" borderId="4" xfId="0" applyNumberFormat="1" applyFont="1" applyBorder="1" applyAlignment="1">
      <alignment horizontal="left" vertical="center"/>
    </xf>
    <xf numFmtId="0" fontId="4" fillId="0" borderId="21" xfId="0" applyFont="1" applyBorder="1" applyAlignment="1">
      <alignment horizontal="center" vertical="center"/>
    </xf>
    <xf numFmtId="0" fontId="1" fillId="0" borderId="1" xfId="0" applyFont="1" applyBorder="1">
      <alignment vertical="center"/>
    </xf>
    <xf numFmtId="38" fontId="4" fillId="0" borderId="25" xfId="0" applyNumberFormat="1" applyFont="1" applyBorder="1" applyAlignment="1">
      <alignment horizontal="right" vertical="center"/>
    </xf>
    <xf numFmtId="179" fontId="4" fillId="0" borderId="18" xfId="0" applyNumberFormat="1" applyFont="1" applyBorder="1" applyAlignment="1">
      <alignment horizontal="left" vertical="center"/>
    </xf>
    <xf numFmtId="179" fontId="2" fillId="0" borderId="0" xfId="0" applyNumberFormat="1" applyFont="1" applyAlignment="1">
      <alignment horizontal="left" vertical="center"/>
    </xf>
  </cellXfs>
  <cellStyles count="5">
    <cellStyle name="パーセント" xfId="2" builtinId="5"/>
    <cellStyle name="桁区切り" xfId="1" builtinId="6"/>
    <cellStyle name="標準" xfId="0" builtinId="0"/>
    <cellStyle name="標準_0001" xfId="4" xr:uid="{00000000-0005-0000-0000-000003000000}"/>
    <cellStyle name="標準_発生状況表"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9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100-000002000000}"/>
            </a:ext>
          </a:extLst>
        </xdr:cNvPr>
        <xdr:cNvSpPr>
          <a:spLocks noChangeShapeType="1"/>
        </xdr:cNvSpPr>
      </xdr:nvSpPr>
      <xdr:spPr bwMode="auto">
        <a:xfrm flipH="1" flipV="1">
          <a:off x="0" y="190500"/>
          <a:ext cx="1495425" cy="5238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2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3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6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7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19050</xdr:rowOff>
    </xdr:from>
    <xdr:to>
      <xdr:col>4</xdr:col>
      <xdr:colOff>19050</xdr:colOff>
      <xdr:row>4</xdr:row>
      <xdr:rowOff>19050</xdr:rowOff>
    </xdr:to>
    <xdr:sp macro="" textlink="">
      <xdr:nvSpPr>
        <xdr:cNvPr id="2" name="Line 1">
          <a:extLst>
            <a:ext uri="{FF2B5EF4-FFF2-40B4-BE49-F238E27FC236}">
              <a16:creationId xmlns:a16="http://schemas.microsoft.com/office/drawing/2014/main" id="{00000000-0008-0000-0800-000002000000}"/>
            </a:ext>
          </a:extLst>
        </xdr:cNvPr>
        <xdr:cNvSpPr>
          <a:spLocks noChangeShapeType="1"/>
        </xdr:cNvSpPr>
      </xdr:nvSpPr>
      <xdr:spPr bwMode="auto">
        <a:xfrm flipH="1" flipV="1">
          <a:off x="0" y="190500"/>
          <a:ext cx="2762250" cy="514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244"/>
  <sheetViews>
    <sheetView view="pageBreakPreview" zoomScale="75" zoomScaleNormal="100" workbookViewId="0">
      <selection activeCell="Z16" sqref="Z16"/>
    </sheetView>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0</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1386</v>
      </c>
      <c r="F5" s="31">
        <f>SUM(F6:F7,F55)</f>
        <v>36</v>
      </c>
      <c r="G5" s="32">
        <f t="shared" ref="G5:G52" si="0">IF(E5-F5&gt;0,F5/(E5-F5),"-----")</f>
        <v>2.6666666666666668E-2</v>
      </c>
      <c r="H5" s="33">
        <f t="shared" ref="H5:O5" si="1">SUM(H6:H7,H55)</f>
        <v>5</v>
      </c>
      <c r="I5" s="34">
        <f t="shared" si="1"/>
        <v>-2</v>
      </c>
      <c r="J5" s="33">
        <f t="shared" si="1"/>
        <v>53</v>
      </c>
      <c r="K5" s="34">
        <f t="shared" si="1"/>
        <v>14</v>
      </c>
      <c r="L5" s="33">
        <f t="shared" si="1"/>
        <v>1328</v>
      </c>
      <c r="M5" s="34">
        <f t="shared" si="1"/>
        <v>24</v>
      </c>
      <c r="N5" s="35">
        <f t="shared" si="1"/>
        <v>5</v>
      </c>
      <c r="O5" s="31">
        <f t="shared" si="1"/>
        <v>-2</v>
      </c>
      <c r="P5" s="32">
        <f t="shared" ref="P5:P52" si="2">IF(N5-O5&gt;0,O5/(N5-O5),"-----")</f>
        <v>-0.2857142857142857</v>
      </c>
      <c r="Q5" s="35">
        <f t="shared" ref="Q5:Q52" si="3">SUM(T5,V5)</f>
        <v>1733</v>
      </c>
      <c r="R5" s="31">
        <f>SUM(R6:R7,R55)</f>
        <v>32</v>
      </c>
      <c r="S5" s="32">
        <f t="shared" ref="S5:S52" si="4">IF(Q5-R5&gt;0,R5/(Q5-R5),"-----")</f>
        <v>1.8812463256907701E-2</v>
      </c>
      <c r="T5" s="33">
        <f>SUM(T6:T7,T55)</f>
        <v>56</v>
      </c>
      <c r="U5" s="34">
        <f>SUM(U6:U7,U55)</f>
        <v>16</v>
      </c>
      <c r="V5" s="33">
        <f>SUM(V6:V7,V55)</f>
        <v>1677</v>
      </c>
      <c r="W5" s="34">
        <f>SUM(W6:W7,W55)</f>
        <v>16</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23</v>
      </c>
      <c r="F6" s="38">
        <f>SUM(I6,K6,M6)</f>
        <v>0</v>
      </c>
      <c r="G6" s="39">
        <f t="shared" si="0"/>
        <v>0</v>
      </c>
      <c r="H6" s="40">
        <v>1</v>
      </c>
      <c r="I6" s="41">
        <v>1</v>
      </c>
      <c r="J6" s="40">
        <v>1</v>
      </c>
      <c r="K6" s="41">
        <v>1</v>
      </c>
      <c r="L6" s="40">
        <v>21</v>
      </c>
      <c r="M6" s="41">
        <v>-2</v>
      </c>
      <c r="N6" s="42">
        <v>1</v>
      </c>
      <c r="O6" s="38">
        <v>1</v>
      </c>
      <c r="P6" s="39" t="str">
        <f t="shared" si="2"/>
        <v>-----</v>
      </c>
      <c r="Q6" s="42">
        <f t="shared" si="3"/>
        <v>33</v>
      </c>
      <c r="R6" s="38">
        <f>SUM(U6,W6)</f>
        <v>1</v>
      </c>
      <c r="S6" s="39">
        <f t="shared" si="4"/>
        <v>3.125E-2</v>
      </c>
      <c r="T6" s="40">
        <v>2</v>
      </c>
      <c r="U6" s="41">
        <v>2</v>
      </c>
      <c r="V6" s="40">
        <v>31</v>
      </c>
      <c r="W6" s="41">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1203</v>
      </c>
      <c r="F7" s="38">
        <f>SUM(F8,F25)</f>
        <v>46</v>
      </c>
      <c r="G7" s="39">
        <f t="shared" si="0"/>
        <v>3.9757994814174587E-2</v>
      </c>
      <c r="H7" s="45">
        <f t="shared" ref="H7:O7" si="5">SUM(H8,H25)</f>
        <v>2</v>
      </c>
      <c r="I7" s="46">
        <f t="shared" si="5"/>
        <v>-4</v>
      </c>
      <c r="J7" s="45">
        <f t="shared" si="5"/>
        <v>45</v>
      </c>
      <c r="K7" s="46">
        <f t="shared" si="5"/>
        <v>9</v>
      </c>
      <c r="L7" s="45">
        <f t="shared" si="5"/>
        <v>1156</v>
      </c>
      <c r="M7" s="46">
        <f t="shared" si="5"/>
        <v>41</v>
      </c>
      <c r="N7" s="47">
        <f t="shared" si="5"/>
        <v>2</v>
      </c>
      <c r="O7" s="38">
        <f t="shared" si="5"/>
        <v>-4</v>
      </c>
      <c r="P7" s="39">
        <f t="shared" si="2"/>
        <v>-0.66666666666666663</v>
      </c>
      <c r="Q7" s="47">
        <f t="shared" si="3"/>
        <v>1494</v>
      </c>
      <c r="R7" s="38">
        <f>SUM(R8,R25)</f>
        <v>47</v>
      </c>
      <c r="S7" s="39">
        <f t="shared" si="4"/>
        <v>3.2480995162404977E-2</v>
      </c>
      <c r="T7" s="45">
        <f>SUM(T8,T25)</f>
        <v>47</v>
      </c>
      <c r="U7" s="46">
        <f>SUM(U8,U25)</f>
        <v>10</v>
      </c>
      <c r="V7" s="45">
        <f>SUM(V8,V25)</f>
        <v>1447</v>
      </c>
      <c r="W7" s="46">
        <f>SUM(W8,W25)</f>
        <v>37</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679</v>
      </c>
      <c r="F8" s="38">
        <f>SUM(F9,F17)</f>
        <v>51</v>
      </c>
      <c r="G8" s="39">
        <f t="shared" si="0"/>
        <v>8.1210191082802544E-2</v>
      </c>
      <c r="H8" s="45">
        <f t="shared" ref="H8:O8" si="6">SUM(H9,H17)</f>
        <v>1</v>
      </c>
      <c r="I8" s="46">
        <f t="shared" si="6"/>
        <v>-1</v>
      </c>
      <c r="J8" s="45">
        <f t="shared" si="6"/>
        <v>19</v>
      </c>
      <c r="K8" s="46">
        <f t="shared" si="6"/>
        <v>-3</v>
      </c>
      <c r="L8" s="45">
        <f t="shared" si="6"/>
        <v>659</v>
      </c>
      <c r="M8" s="46">
        <f t="shared" si="6"/>
        <v>55</v>
      </c>
      <c r="N8" s="47">
        <f t="shared" si="6"/>
        <v>1</v>
      </c>
      <c r="O8" s="38">
        <f t="shared" si="6"/>
        <v>-1</v>
      </c>
      <c r="P8" s="39">
        <f t="shared" si="2"/>
        <v>-0.5</v>
      </c>
      <c r="Q8" s="47">
        <f t="shared" si="3"/>
        <v>845</v>
      </c>
      <c r="R8" s="38">
        <f>SUM(R9,R17)</f>
        <v>69</v>
      </c>
      <c r="S8" s="39">
        <f t="shared" si="4"/>
        <v>8.891752577319588E-2</v>
      </c>
      <c r="T8" s="45">
        <f>SUM(T9,T17)</f>
        <v>20</v>
      </c>
      <c r="U8" s="46">
        <f>SUM(U9,U17)</f>
        <v>-2</v>
      </c>
      <c r="V8" s="45">
        <f>SUM(V9,V17)</f>
        <v>825</v>
      </c>
      <c r="W8" s="46">
        <f>SUM(W9,W17)</f>
        <v>71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279</v>
      </c>
      <c r="F9" s="38">
        <f>SUM(F10:F16)</f>
        <v>17</v>
      </c>
      <c r="G9" s="39">
        <f t="shared" si="0"/>
        <v>6.4885496183206104E-2</v>
      </c>
      <c r="H9" s="45">
        <f t="shared" ref="H9:O9" si="7">SUM(H10:H16)</f>
        <v>0</v>
      </c>
      <c r="I9" s="46">
        <f t="shared" si="7"/>
        <v>0</v>
      </c>
      <c r="J9" s="45">
        <f t="shared" si="7"/>
        <v>8</v>
      </c>
      <c r="K9" s="46">
        <f t="shared" si="7"/>
        <v>-4</v>
      </c>
      <c r="L9" s="45">
        <f t="shared" si="7"/>
        <v>271</v>
      </c>
      <c r="M9" s="46">
        <f t="shared" si="7"/>
        <v>21</v>
      </c>
      <c r="N9" s="47">
        <f t="shared" si="7"/>
        <v>0</v>
      </c>
      <c r="O9" s="38">
        <f t="shared" si="7"/>
        <v>0</v>
      </c>
      <c r="P9" s="39" t="str">
        <f t="shared" si="2"/>
        <v>-----</v>
      </c>
      <c r="Q9" s="47">
        <f t="shared" si="3"/>
        <v>349</v>
      </c>
      <c r="R9" s="38">
        <f>SUM(R10:R16)</f>
        <v>23</v>
      </c>
      <c r="S9" s="39">
        <f t="shared" si="4"/>
        <v>7.0552147239263799E-2</v>
      </c>
      <c r="T9" s="45">
        <f>SUM(T10:T16)</f>
        <v>9</v>
      </c>
      <c r="U9" s="46">
        <f>SUM(U10:U16)</f>
        <v>-3</v>
      </c>
      <c r="V9" s="45">
        <f>SUM(V10:V16)</f>
        <v>340</v>
      </c>
      <c r="W9" s="46">
        <f>SUM(W10:W16)</f>
        <v>26</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15</v>
      </c>
      <c r="F10" s="54">
        <f t="shared" si="8"/>
        <v>-6</v>
      </c>
      <c r="G10" s="55">
        <f t="shared" si="0"/>
        <v>-0.2857142857142857</v>
      </c>
      <c r="H10" s="56">
        <v>0</v>
      </c>
      <c r="I10" s="57">
        <v>0</v>
      </c>
      <c r="J10" s="56">
        <v>1</v>
      </c>
      <c r="K10" s="57">
        <v>1</v>
      </c>
      <c r="L10" s="56">
        <v>14</v>
      </c>
      <c r="M10" s="57">
        <v>-7</v>
      </c>
      <c r="N10" s="58">
        <v>0</v>
      </c>
      <c r="O10" s="54">
        <v>0</v>
      </c>
      <c r="P10" s="55" t="str">
        <f t="shared" si="2"/>
        <v>-----</v>
      </c>
      <c r="Q10" s="58">
        <f t="shared" si="3"/>
        <v>17</v>
      </c>
      <c r="R10" s="54">
        <f t="shared" ref="R10:R16" si="9">SUM(U10,W10)</f>
        <v>-8</v>
      </c>
      <c r="S10" s="55">
        <f t="shared" si="4"/>
        <v>-0.32</v>
      </c>
      <c r="T10" s="59">
        <v>1</v>
      </c>
      <c r="U10" s="60">
        <v>1</v>
      </c>
      <c r="V10" s="59">
        <v>16</v>
      </c>
      <c r="W10" s="60">
        <v>-9</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12</v>
      </c>
      <c r="F11" s="63">
        <f t="shared" si="8"/>
        <v>-3</v>
      </c>
      <c r="G11" s="64">
        <f t="shared" si="0"/>
        <v>-0.2</v>
      </c>
      <c r="H11" s="65">
        <v>0</v>
      </c>
      <c r="I11" s="66">
        <v>0</v>
      </c>
      <c r="J11" s="65">
        <v>0</v>
      </c>
      <c r="K11" s="66">
        <v>0</v>
      </c>
      <c r="L11" s="65">
        <v>12</v>
      </c>
      <c r="M11" s="66">
        <v>-3</v>
      </c>
      <c r="N11" s="67">
        <v>0</v>
      </c>
      <c r="O11" s="63">
        <v>0</v>
      </c>
      <c r="P11" s="64" t="str">
        <f t="shared" si="2"/>
        <v>-----</v>
      </c>
      <c r="Q11" s="67">
        <f t="shared" si="3"/>
        <v>18</v>
      </c>
      <c r="R11" s="63">
        <f t="shared" si="9"/>
        <v>-2</v>
      </c>
      <c r="S11" s="64">
        <f t="shared" si="4"/>
        <v>-0.1</v>
      </c>
      <c r="T11" s="68">
        <v>0</v>
      </c>
      <c r="U11" s="69">
        <v>0</v>
      </c>
      <c r="V11" s="68">
        <v>18</v>
      </c>
      <c r="W11" s="69">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20</v>
      </c>
      <c r="F12" s="63">
        <f t="shared" si="8"/>
        <v>0</v>
      </c>
      <c r="G12" s="64">
        <f t="shared" si="0"/>
        <v>0</v>
      </c>
      <c r="H12" s="65">
        <v>0</v>
      </c>
      <c r="I12" s="66">
        <v>0</v>
      </c>
      <c r="J12" s="65">
        <v>2</v>
      </c>
      <c r="K12" s="66">
        <v>2</v>
      </c>
      <c r="L12" s="65">
        <v>18</v>
      </c>
      <c r="M12" s="66">
        <v>-2</v>
      </c>
      <c r="N12" s="67">
        <v>0</v>
      </c>
      <c r="O12" s="63">
        <v>0</v>
      </c>
      <c r="P12" s="64" t="str">
        <f t="shared" si="2"/>
        <v>-----</v>
      </c>
      <c r="Q12" s="67">
        <f t="shared" si="3"/>
        <v>21</v>
      </c>
      <c r="R12" s="63">
        <f t="shared" si="9"/>
        <v>-4</v>
      </c>
      <c r="S12" s="64">
        <f t="shared" si="4"/>
        <v>-0.16</v>
      </c>
      <c r="T12" s="68">
        <v>2</v>
      </c>
      <c r="U12" s="69">
        <v>2</v>
      </c>
      <c r="V12" s="68">
        <v>19</v>
      </c>
      <c r="W12" s="69">
        <v>-6</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110</v>
      </c>
      <c r="F13" s="63">
        <f t="shared" si="8"/>
        <v>41</v>
      </c>
      <c r="G13" s="64">
        <f t="shared" si="0"/>
        <v>0.59420289855072461</v>
      </c>
      <c r="H13" s="65">
        <v>0</v>
      </c>
      <c r="I13" s="66">
        <v>0</v>
      </c>
      <c r="J13" s="65">
        <v>1</v>
      </c>
      <c r="K13" s="66">
        <v>-4</v>
      </c>
      <c r="L13" s="65">
        <v>109</v>
      </c>
      <c r="M13" s="66">
        <v>45</v>
      </c>
      <c r="N13" s="67">
        <v>0</v>
      </c>
      <c r="O13" s="63">
        <v>0</v>
      </c>
      <c r="P13" s="64" t="str">
        <f t="shared" si="2"/>
        <v>-----</v>
      </c>
      <c r="Q13" s="67">
        <f t="shared" si="3"/>
        <v>133</v>
      </c>
      <c r="R13" s="63">
        <f t="shared" si="9"/>
        <v>41</v>
      </c>
      <c r="S13" s="64">
        <f t="shared" si="4"/>
        <v>0.44565217391304346</v>
      </c>
      <c r="T13" s="68">
        <v>1</v>
      </c>
      <c r="U13" s="69">
        <v>-4</v>
      </c>
      <c r="V13" s="68">
        <v>132</v>
      </c>
      <c r="W13" s="69">
        <v>45</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47</v>
      </c>
      <c r="F14" s="63">
        <f t="shared" si="8"/>
        <v>-3</v>
      </c>
      <c r="G14" s="64">
        <f t="shared" si="0"/>
        <v>-0.06</v>
      </c>
      <c r="H14" s="65">
        <v>0</v>
      </c>
      <c r="I14" s="66">
        <v>0</v>
      </c>
      <c r="J14" s="65">
        <v>1</v>
      </c>
      <c r="K14" s="66">
        <v>-1</v>
      </c>
      <c r="L14" s="65">
        <v>46</v>
      </c>
      <c r="M14" s="66">
        <v>-2</v>
      </c>
      <c r="N14" s="67">
        <v>0</v>
      </c>
      <c r="O14" s="63">
        <v>0</v>
      </c>
      <c r="P14" s="64" t="str">
        <f t="shared" si="2"/>
        <v>-----</v>
      </c>
      <c r="Q14" s="67">
        <f t="shared" si="3"/>
        <v>60</v>
      </c>
      <c r="R14" s="63">
        <f t="shared" si="9"/>
        <v>1</v>
      </c>
      <c r="S14" s="64">
        <f t="shared" si="4"/>
        <v>1.6949152542372881E-2</v>
      </c>
      <c r="T14" s="68">
        <v>1</v>
      </c>
      <c r="U14" s="69">
        <v>-1</v>
      </c>
      <c r="V14" s="68">
        <v>59</v>
      </c>
      <c r="W14" s="69">
        <v>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17</v>
      </c>
      <c r="F15" s="63">
        <f t="shared" si="8"/>
        <v>2</v>
      </c>
      <c r="G15" s="64">
        <f t="shared" si="0"/>
        <v>0.13333333333333333</v>
      </c>
      <c r="H15" s="65">
        <v>0</v>
      </c>
      <c r="I15" s="66">
        <v>0</v>
      </c>
      <c r="J15" s="65">
        <v>1</v>
      </c>
      <c r="K15" s="66">
        <v>0</v>
      </c>
      <c r="L15" s="65">
        <v>16</v>
      </c>
      <c r="M15" s="66">
        <v>2</v>
      </c>
      <c r="N15" s="67">
        <v>0</v>
      </c>
      <c r="O15" s="63">
        <v>0</v>
      </c>
      <c r="P15" s="64" t="str">
        <f t="shared" si="2"/>
        <v>-----</v>
      </c>
      <c r="Q15" s="67">
        <f t="shared" si="3"/>
        <v>25</v>
      </c>
      <c r="R15" s="63">
        <f t="shared" si="9"/>
        <v>5</v>
      </c>
      <c r="S15" s="64">
        <f t="shared" si="4"/>
        <v>0.25</v>
      </c>
      <c r="T15" s="68">
        <v>1</v>
      </c>
      <c r="U15" s="69">
        <v>0</v>
      </c>
      <c r="V15" s="68">
        <v>24</v>
      </c>
      <c r="W15" s="69">
        <v>5</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58</v>
      </c>
      <c r="F16" s="73">
        <f t="shared" si="8"/>
        <v>-14</v>
      </c>
      <c r="G16" s="74">
        <f t="shared" si="0"/>
        <v>-0.19444444444444445</v>
      </c>
      <c r="H16" s="75">
        <v>0</v>
      </c>
      <c r="I16" s="76">
        <v>0</v>
      </c>
      <c r="J16" s="75">
        <v>2</v>
      </c>
      <c r="K16" s="76">
        <v>-2</v>
      </c>
      <c r="L16" s="75">
        <v>56</v>
      </c>
      <c r="M16" s="76">
        <v>-12</v>
      </c>
      <c r="N16" s="77">
        <v>0</v>
      </c>
      <c r="O16" s="73">
        <v>0</v>
      </c>
      <c r="P16" s="74" t="str">
        <f t="shared" si="2"/>
        <v>-----</v>
      </c>
      <c r="Q16" s="77">
        <f t="shared" si="3"/>
        <v>75</v>
      </c>
      <c r="R16" s="73">
        <f t="shared" si="9"/>
        <v>-10</v>
      </c>
      <c r="S16" s="74">
        <f t="shared" si="4"/>
        <v>-0.11764705882352941</v>
      </c>
      <c r="T16" s="78">
        <v>3</v>
      </c>
      <c r="U16" s="79">
        <v>-1</v>
      </c>
      <c r="V16" s="78">
        <v>72</v>
      </c>
      <c r="W16" s="79">
        <v>-9</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400</v>
      </c>
      <c r="F17" s="38">
        <f>SUM(F18:F24)</f>
        <v>34</v>
      </c>
      <c r="G17" s="39">
        <f t="shared" si="0"/>
        <v>9.2896174863387984E-2</v>
      </c>
      <c r="H17" s="45">
        <f t="shared" ref="H17:O17" si="10">SUM(H18:H24)</f>
        <v>1</v>
      </c>
      <c r="I17" s="46">
        <f t="shared" si="10"/>
        <v>-1</v>
      </c>
      <c r="J17" s="45">
        <f t="shared" si="10"/>
        <v>11</v>
      </c>
      <c r="K17" s="46">
        <f t="shared" si="10"/>
        <v>1</v>
      </c>
      <c r="L17" s="45">
        <f t="shared" si="10"/>
        <v>388</v>
      </c>
      <c r="M17" s="47">
        <f t="shared" si="10"/>
        <v>34</v>
      </c>
      <c r="N17" s="47">
        <f t="shared" si="10"/>
        <v>1</v>
      </c>
      <c r="O17" s="38">
        <f t="shared" si="10"/>
        <v>-1</v>
      </c>
      <c r="P17" s="39">
        <f t="shared" si="2"/>
        <v>-0.5</v>
      </c>
      <c r="Q17" s="47">
        <f t="shared" si="3"/>
        <v>496</v>
      </c>
      <c r="R17" s="80">
        <f>SUM(R18:R24)</f>
        <v>46</v>
      </c>
      <c r="S17" s="39">
        <f t="shared" si="4"/>
        <v>0.10222222222222223</v>
      </c>
      <c r="T17" s="45">
        <f>SUM(T18:T24)</f>
        <v>11</v>
      </c>
      <c r="U17" s="46">
        <f>SUM(U18:U24)</f>
        <v>1</v>
      </c>
      <c r="V17" s="45">
        <f>SUM(V18:V24)</f>
        <v>485</v>
      </c>
      <c r="W17" s="46">
        <f>SUM(W18:W24)</f>
        <v>45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98</v>
      </c>
      <c r="F18" s="54">
        <f t="shared" si="11"/>
        <v>38</v>
      </c>
      <c r="G18" s="55">
        <f t="shared" si="0"/>
        <v>0.6333333333333333</v>
      </c>
      <c r="H18" s="56">
        <v>0</v>
      </c>
      <c r="I18" s="57">
        <v>-2</v>
      </c>
      <c r="J18" s="56">
        <v>3</v>
      </c>
      <c r="K18" s="57">
        <v>0</v>
      </c>
      <c r="L18" s="56">
        <v>95</v>
      </c>
      <c r="M18" s="57">
        <v>40</v>
      </c>
      <c r="N18" s="58">
        <v>0</v>
      </c>
      <c r="O18" s="54">
        <v>-2</v>
      </c>
      <c r="P18" s="55">
        <f t="shared" si="2"/>
        <v>-1</v>
      </c>
      <c r="Q18" s="53">
        <f t="shared" si="3"/>
        <v>117</v>
      </c>
      <c r="R18" s="54">
        <f t="shared" ref="R18:R24" si="12">SUM(U18,W18)</f>
        <v>41</v>
      </c>
      <c r="S18" s="55">
        <f t="shared" si="4"/>
        <v>0.53947368421052633</v>
      </c>
      <c r="T18" s="59">
        <v>3</v>
      </c>
      <c r="U18" s="60">
        <v>0</v>
      </c>
      <c r="V18" s="59">
        <v>114</v>
      </c>
      <c r="W18" s="60">
        <v>41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71</v>
      </c>
      <c r="F19" s="63">
        <f t="shared" si="11"/>
        <v>-25</v>
      </c>
      <c r="G19" s="64">
        <f t="shared" si="0"/>
        <v>-0.26041666666666669</v>
      </c>
      <c r="H19" s="65">
        <v>0</v>
      </c>
      <c r="I19" s="66">
        <v>0</v>
      </c>
      <c r="J19" s="65">
        <v>3</v>
      </c>
      <c r="K19" s="66">
        <v>-1</v>
      </c>
      <c r="L19" s="65">
        <v>68</v>
      </c>
      <c r="M19" s="66">
        <v>-24</v>
      </c>
      <c r="N19" s="67">
        <v>0</v>
      </c>
      <c r="O19" s="63">
        <v>0</v>
      </c>
      <c r="P19" s="64" t="str">
        <f t="shared" si="2"/>
        <v>-----</v>
      </c>
      <c r="Q19" s="62">
        <f t="shared" si="3"/>
        <v>89</v>
      </c>
      <c r="R19" s="63">
        <f t="shared" si="12"/>
        <v>-21</v>
      </c>
      <c r="S19" s="64">
        <f t="shared" si="4"/>
        <v>-0.19090909090909092</v>
      </c>
      <c r="T19" s="68">
        <v>3</v>
      </c>
      <c r="U19" s="69">
        <v>-1</v>
      </c>
      <c r="V19" s="68">
        <v>86</v>
      </c>
      <c r="W19" s="69">
        <v>-20</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79</v>
      </c>
      <c r="F20" s="63">
        <f t="shared" si="11"/>
        <v>26</v>
      </c>
      <c r="G20" s="64">
        <f t="shared" si="0"/>
        <v>0.49056603773584906</v>
      </c>
      <c r="H20" s="65">
        <v>1</v>
      </c>
      <c r="I20" s="66">
        <v>1</v>
      </c>
      <c r="J20" s="65">
        <v>0</v>
      </c>
      <c r="K20" s="66">
        <v>0</v>
      </c>
      <c r="L20" s="65">
        <v>78</v>
      </c>
      <c r="M20" s="66">
        <v>25</v>
      </c>
      <c r="N20" s="67">
        <v>1</v>
      </c>
      <c r="O20" s="63">
        <v>1</v>
      </c>
      <c r="P20" s="64" t="str">
        <f t="shared" si="2"/>
        <v>-----</v>
      </c>
      <c r="Q20" s="62">
        <f t="shared" si="3"/>
        <v>95</v>
      </c>
      <c r="R20" s="63">
        <f t="shared" si="12"/>
        <v>28</v>
      </c>
      <c r="S20" s="64">
        <f t="shared" si="4"/>
        <v>0.41791044776119401</v>
      </c>
      <c r="T20" s="68">
        <v>0</v>
      </c>
      <c r="U20" s="69">
        <v>0</v>
      </c>
      <c r="V20" s="68">
        <v>95</v>
      </c>
      <c r="W20" s="69">
        <v>28</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44</v>
      </c>
      <c r="F21" s="63">
        <f t="shared" si="11"/>
        <v>-6</v>
      </c>
      <c r="G21" s="64">
        <f t="shared" si="0"/>
        <v>-0.12</v>
      </c>
      <c r="H21" s="65">
        <v>0</v>
      </c>
      <c r="I21" s="66">
        <v>0</v>
      </c>
      <c r="J21" s="65">
        <v>1</v>
      </c>
      <c r="K21" s="66">
        <v>0</v>
      </c>
      <c r="L21" s="65">
        <v>43</v>
      </c>
      <c r="M21" s="66">
        <v>-6</v>
      </c>
      <c r="N21" s="67">
        <v>0</v>
      </c>
      <c r="O21" s="63">
        <v>0</v>
      </c>
      <c r="P21" s="64" t="str">
        <f t="shared" si="2"/>
        <v>-----</v>
      </c>
      <c r="Q21" s="62">
        <f t="shared" si="3"/>
        <v>46</v>
      </c>
      <c r="R21" s="63">
        <f t="shared" si="12"/>
        <v>-11</v>
      </c>
      <c r="S21" s="64">
        <f t="shared" si="4"/>
        <v>-0.19298245614035087</v>
      </c>
      <c r="T21" s="68">
        <v>1</v>
      </c>
      <c r="U21" s="69">
        <v>0</v>
      </c>
      <c r="V21" s="68">
        <v>45</v>
      </c>
      <c r="W21" s="69">
        <v>-11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61</v>
      </c>
      <c r="F22" s="63">
        <f t="shared" si="11"/>
        <v>6</v>
      </c>
      <c r="G22" s="64">
        <f t="shared" si="0"/>
        <v>0.10909090909090909</v>
      </c>
      <c r="H22" s="65">
        <v>0</v>
      </c>
      <c r="I22" s="66">
        <v>0</v>
      </c>
      <c r="J22" s="65">
        <v>3</v>
      </c>
      <c r="K22" s="66">
        <v>2</v>
      </c>
      <c r="L22" s="65">
        <v>58</v>
      </c>
      <c r="M22" s="66">
        <v>4</v>
      </c>
      <c r="N22" s="67">
        <v>0</v>
      </c>
      <c r="O22" s="63">
        <v>0</v>
      </c>
      <c r="P22" s="64" t="str">
        <f t="shared" si="2"/>
        <v>-----</v>
      </c>
      <c r="Q22" s="62">
        <f t="shared" si="3"/>
        <v>88</v>
      </c>
      <c r="R22" s="63">
        <f t="shared" si="12"/>
        <v>13</v>
      </c>
      <c r="S22" s="64">
        <f t="shared" si="4"/>
        <v>0.17333333333333334</v>
      </c>
      <c r="T22" s="68">
        <v>3</v>
      </c>
      <c r="U22" s="69">
        <v>2</v>
      </c>
      <c r="V22" s="68">
        <v>85</v>
      </c>
      <c r="W22" s="69">
        <v>11</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18</v>
      </c>
      <c r="F23" s="63">
        <f t="shared" si="11"/>
        <v>-1</v>
      </c>
      <c r="G23" s="64">
        <f t="shared" si="0"/>
        <v>-5.2631578947368418E-2</v>
      </c>
      <c r="H23" s="65">
        <v>0</v>
      </c>
      <c r="I23" s="66">
        <v>0</v>
      </c>
      <c r="J23" s="65">
        <v>0</v>
      </c>
      <c r="K23" s="66">
        <v>0</v>
      </c>
      <c r="L23" s="65">
        <v>18</v>
      </c>
      <c r="M23" s="66">
        <v>-1</v>
      </c>
      <c r="N23" s="67">
        <v>0</v>
      </c>
      <c r="O23" s="63">
        <v>0</v>
      </c>
      <c r="P23" s="64" t="str">
        <f t="shared" si="2"/>
        <v>-----</v>
      </c>
      <c r="Q23" s="62">
        <f t="shared" si="3"/>
        <v>23</v>
      </c>
      <c r="R23" s="63">
        <f t="shared" si="12"/>
        <v>1</v>
      </c>
      <c r="S23" s="64">
        <f t="shared" si="4"/>
        <v>4.5454545454545456E-2</v>
      </c>
      <c r="T23" s="68">
        <v>0</v>
      </c>
      <c r="U23" s="69">
        <v>0</v>
      </c>
      <c r="V23" s="68">
        <v>23</v>
      </c>
      <c r="W23" s="69">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29</v>
      </c>
      <c r="F24" s="73">
        <f t="shared" si="11"/>
        <v>-4</v>
      </c>
      <c r="G24" s="74">
        <f t="shared" si="0"/>
        <v>-0.12121212121212122</v>
      </c>
      <c r="H24" s="75">
        <v>0</v>
      </c>
      <c r="I24" s="76">
        <v>0</v>
      </c>
      <c r="J24" s="75">
        <v>1</v>
      </c>
      <c r="K24" s="76">
        <v>0</v>
      </c>
      <c r="L24" s="75">
        <v>28</v>
      </c>
      <c r="M24" s="76">
        <v>-4</v>
      </c>
      <c r="N24" s="77">
        <v>0</v>
      </c>
      <c r="O24" s="73">
        <v>0</v>
      </c>
      <c r="P24" s="74" t="str">
        <f t="shared" si="2"/>
        <v>-----</v>
      </c>
      <c r="Q24" s="72">
        <f t="shared" si="3"/>
        <v>38</v>
      </c>
      <c r="R24" s="73">
        <f t="shared" si="12"/>
        <v>-5</v>
      </c>
      <c r="S24" s="74">
        <f t="shared" si="4"/>
        <v>-0.11627906976744186</v>
      </c>
      <c r="T24" s="78">
        <v>1</v>
      </c>
      <c r="U24" s="79">
        <v>0</v>
      </c>
      <c r="V24" s="78">
        <v>37</v>
      </c>
      <c r="W24" s="79">
        <v>-5</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524</v>
      </c>
      <c r="F25" s="38">
        <f>SUM(F26:F52)</f>
        <v>-5</v>
      </c>
      <c r="G25" s="39">
        <f t="shared" si="0"/>
        <v>-9.4517958412098299E-3</v>
      </c>
      <c r="H25" s="45">
        <f t="shared" ref="H25:O25" si="13">SUM(H26:H52)</f>
        <v>1</v>
      </c>
      <c r="I25" s="46">
        <f t="shared" si="13"/>
        <v>-3</v>
      </c>
      <c r="J25" s="45">
        <f t="shared" si="13"/>
        <v>26</v>
      </c>
      <c r="K25" s="46">
        <f t="shared" si="13"/>
        <v>12</v>
      </c>
      <c r="L25" s="45">
        <f t="shared" si="13"/>
        <v>497</v>
      </c>
      <c r="M25" s="47">
        <f t="shared" si="13"/>
        <v>-14</v>
      </c>
      <c r="N25" s="47">
        <f t="shared" si="13"/>
        <v>1</v>
      </c>
      <c r="O25" s="38">
        <f t="shared" si="13"/>
        <v>-3</v>
      </c>
      <c r="P25" s="39">
        <f t="shared" si="2"/>
        <v>-0.75</v>
      </c>
      <c r="Q25" s="47">
        <f t="shared" si="3"/>
        <v>649</v>
      </c>
      <c r="R25" s="80">
        <f>SUM(R26:R52)</f>
        <v>-22</v>
      </c>
      <c r="S25" s="39">
        <f t="shared" si="4"/>
        <v>-3.2786885245901641E-2</v>
      </c>
      <c r="T25" s="45">
        <f>SUM(T26:T52)</f>
        <v>27</v>
      </c>
      <c r="U25" s="46">
        <f>SUM(U26:U52)</f>
        <v>12</v>
      </c>
      <c r="V25" s="45">
        <f>SUM(V26:V52)</f>
        <v>622</v>
      </c>
      <c r="W25" s="46">
        <f>SUM(W26:W52)</f>
        <v>-34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22</v>
      </c>
      <c r="F26" s="54">
        <f t="shared" ref="F26:F52" si="15">SUM(I26,K26,M26)</f>
        <v>0</v>
      </c>
      <c r="G26" s="55">
        <f t="shared" si="0"/>
        <v>0</v>
      </c>
      <c r="H26" s="56">
        <v>0</v>
      </c>
      <c r="I26" s="57">
        <v>-1</v>
      </c>
      <c r="J26" s="56">
        <v>2</v>
      </c>
      <c r="K26" s="57">
        <v>2</v>
      </c>
      <c r="L26" s="56">
        <v>20</v>
      </c>
      <c r="M26" s="57">
        <v>-1</v>
      </c>
      <c r="N26" s="58">
        <v>0</v>
      </c>
      <c r="O26" s="54">
        <v>-1</v>
      </c>
      <c r="P26" s="55">
        <f t="shared" si="2"/>
        <v>-1</v>
      </c>
      <c r="Q26" s="53">
        <f t="shared" si="3"/>
        <v>26</v>
      </c>
      <c r="R26" s="54">
        <f t="shared" ref="R26:R52" si="16">SUM(U26,W26)</f>
        <v>1</v>
      </c>
      <c r="S26" s="55">
        <f t="shared" si="4"/>
        <v>0.04</v>
      </c>
      <c r="T26" s="59">
        <v>2</v>
      </c>
      <c r="U26" s="60">
        <v>2</v>
      </c>
      <c r="V26" s="59">
        <v>24</v>
      </c>
      <c r="W26" s="60">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94</v>
      </c>
      <c r="F27" s="63">
        <f t="shared" si="15"/>
        <v>-12</v>
      </c>
      <c r="G27" s="83">
        <f t="shared" si="0"/>
        <v>-0.11320754716981132</v>
      </c>
      <c r="H27" s="84">
        <v>0</v>
      </c>
      <c r="I27" s="85">
        <v>-1</v>
      </c>
      <c r="J27" s="84">
        <v>1</v>
      </c>
      <c r="K27" s="85">
        <v>-1</v>
      </c>
      <c r="L27" s="84">
        <v>93</v>
      </c>
      <c r="M27" s="85">
        <v>-10</v>
      </c>
      <c r="N27" s="86">
        <v>0</v>
      </c>
      <c r="O27" s="87">
        <v>-1</v>
      </c>
      <c r="P27" s="83">
        <f t="shared" si="2"/>
        <v>-1</v>
      </c>
      <c r="Q27" s="62">
        <f t="shared" si="3"/>
        <v>122</v>
      </c>
      <c r="R27" s="63">
        <f t="shared" si="16"/>
        <v>-12</v>
      </c>
      <c r="S27" s="83">
        <f t="shared" si="4"/>
        <v>-8.9552238805970144E-2</v>
      </c>
      <c r="T27" s="88">
        <v>1</v>
      </c>
      <c r="U27" s="89">
        <v>-1</v>
      </c>
      <c r="V27" s="88">
        <v>121</v>
      </c>
      <c r="W27" s="89">
        <v>-11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17</v>
      </c>
      <c r="F28" s="63">
        <f t="shared" si="15"/>
        <v>2</v>
      </c>
      <c r="G28" s="83">
        <f t="shared" si="0"/>
        <v>0.13333333333333333</v>
      </c>
      <c r="H28" s="84">
        <v>0</v>
      </c>
      <c r="I28" s="85">
        <v>0</v>
      </c>
      <c r="J28" s="84">
        <v>0</v>
      </c>
      <c r="K28" s="85">
        <v>-1</v>
      </c>
      <c r="L28" s="84">
        <v>17</v>
      </c>
      <c r="M28" s="85">
        <v>3</v>
      </c>
      <c r="N28" s="86">
        <v>0</v>
      </c>
      <c r="O28" s="87">
        <v>0</v>
      </c>
      <c r="P28" s="83" t="str">
        <f t="shared" si="2"/>
        <v>-----</v>
      </c>
      <c r="Q28" s="62">
        <f t="shared" si="3"/>
        <v>18</v>
      </c>
      <c r="R28" s="63">
        <f t="shared" si="16"/>
        <v>1</v>
      </c>
      <c r="S28" s="83">
        <f t="shared" si="4"/>
        <v>5.8823529411764705E-2</v>
      </c>
      <c r="T28" s="88">
        <v>0</v>
      </c>
      <c r="U28" s="89">
        <v>-1</v>
      </c>
      <c r="V28" s="88">
        <v>18</v>
      </c>
      <c r="W28" s="89">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34</v>
      </c>
      <c r="F29" s="63">
        <f t="shared" si="15"/>
        <v>4</v>
      </c>
      <c r="G29" s="83">
        <f t="shared" si="0"/>
        <v>0.13333333333333333</v>
      </c>
      <c r="H29" s="84">
        <v>0</v>
      </c>
      <c r="I29" s="85">
        <v>-1</v>
      </c>
      <c r="J29" s="84">
        <v>2</v>
      </c>
      <c r="K29" s="85">
        <v>2</v>
      </c>
      <c r="L29" s="84">
        <v>32</v>
      </c>
      <c r="M29" s="85">
        <v>3</v>
      </c>
      <c r="N29" s="86">
        <v>0</v>
      </c>
      <c r="O29" s="87">
        <v>-1</v>
      </c>
      <c r="P29" s="83">
        <f t="shared" si="2"/>
        <v>-1</v>
      </c>
      <c r="Q29" s="62">
        <f t="shared" si="3"/>
        <v>45</v>
      </c>
      <c r="R29" s="63">
        <f t="shared" si="16"/>
        <v>-2</v>
      </c>
      <c r="S29" s="83">
        <f t="shared" si="4"/>
        <v>-4.2553191489361701E-2</v>
      </c>
      <c r="T29" s="88">
        <v>3</v>
      </c>
      <c r="U29" s="89">
        <v>3</v>
      </c>
      <c r="V29" s="88">
        <v>42</v>
      </c>
      <c r="W29" s="89">
        <v>-5</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15</v>
      </c>
      <c r="F30" s="63">
        <f t="shared" si="15"/>
        <v>-6</v>
      </c>
      <c r="G30" s="83">
        <f t="shared" si="0"/>
        <v>-0.2857142857142857</v>
      </c>
      <c r="H30" s="84">
        <v>0</v>
      </c>
      <c r="I30" s="85">
        <v>0</v>
      </c>
      <c r="J30" s="84">
        <v>0</v>
      </c>
      <c r="K30" s="85">
        <v>0</v>
      </c>
      <c r="L30" s="84">
        <v>15</v>
      </c>
      <c r="M30" s="85">
        <v>-6</v>
      </c>
      <c r="N30" s="86">
        <v>0</v>
      </c>
      <c r="O30" s="87">
        <v>0</v>
      </c>
      <c r="P30" s="83" t="str">
        <f t="shared" si="2"/>
        <v>-----</v>
      </c>
      <c r="Q30" s="62">
        <f t="shared" si="3"/>
        <v>20</v>
      </c>
      <c r="R30" s="63">
        <f t="shared" si="16"/>
        <v>-9</v>
      </c>
      <c r="S30" s="83">
        <f t="shared" si="4"/>
        <v>-0.31034482758620691</v>
      </c>
      <c r="T30" s="88">
        <v>0</v>
      </c>
      <c r="U30" s="89">
        <v>0</v>
      </c>
      <c r="V30" s="88">
        <v>20</v>
      </c>
      <c r="W30" s="89">
        <v>-9</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11</v>
      </c>
      <c r="F31" s="63">
        <f t="shared" si="15"/>
        <v>-4</v>
      </c>
      <c r="G31" s="83">
        <f t="shared" si="0"/>
        <v>-0.26666666666666666</v>
      </c>
      <c r="H31" s="84">
        <v>0</v>
      </c>
      <c r="I31" s="85">
        <v>0</v>
      </c>
      <c r="J31" s="84">
        <v>0</v>
      </c>
      <c r="K31" s="85">
        <v>0</v>
      </c>
      <c r="L31" s="84">
        <v>11</v>
      </c>
      <c r="M31" s="85">
        <v>-4</v>
      </c>
      <c r="N31" s="86">
        <v>0</v>
      </c>
      <c r="O31" s="87">
        <v>0</v>
      </c>
      <c r="P31" s="83" t="str">
        <f t="shared" si="2"/>
        <v>-----</v>
      </c>
      <c r="Q31" s="62">
        <f t="shared" si="3"/>
        <v>14</v>
      </c>
      <c r="R31" s="63">
        <f t="shared" si="16"/>
        <v>-5</v>
      </c>
      <c r="S31" s="83">
        <f t="shared" si="4"/>
        <v>-0.26315789473684209</v>
      </c>
      <c r="T31" s="88">
        <v>0</v>
      </c>
      <c r="U31" s="89">
        <v>0</v>
      </c>
      <c r="V31" s="88">
        <v>14</v>
      </c>
      <c r="W31" s="89">
        <v>-5</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19</v>
      </c>
      <c r="F32" s="63">
        <f t="shared" si="15"/>
        <v>5</v>
      </c>
      <c r="G32" s="83">
        <f t="shared" si="0"/>
        <v>0.35714285714285715</v>
      </c>
      <c r="H32" s="84">
        <v>1</v>
      </c>
      <c r="I32" s="85">
        <v>0</v>
      </c>
      <c r="J32" s="84">
        <v>1</v>
      </c>
      <c r="K32" s="85">
        <v>1</v>
      </c>
      <c r="L32" s="84">
        <v>17</v>
      </c>
      <c r="M32" s="85">
        <v>4</v>
      </c>
      <c r="N32" s="86">
        <v>1</v>
      </c>
      <c r="O32" s="87">
        <v>0</v>
      </c>
      <c r="P32" s="83">
        <f t="shared" si="2"/>
        <v>0</v>
      </c>
      <c r="Q32" s="62">
        <f t="shared" si="3"/>
        <v>24</v>
      </c>
      <c r="R32" s="63">
        <f t="shared" si="16"/>
        <v>3</v>
      </c>
      <c r="S32" s="83">
        <f t="shared" si="4"/>
        <v>0.14285714285714285</v>
      </c>
      <c r="T32" s="88">
        <v>1</v>
      </c>
      <c r="U32" s="89">
        <v>1</v>
      </c>
      <c r="V32" s="88">
        <v>23</v>
      </c>
      <c r="W32" s="89">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21</v>
      </c>
      <c r="F33" s="63">
        <f t="shared" si="15"/>
        <v>12</v>
      </c>
      <c r="G33" s="83">
        <f t="shared" si="0"/>
        <v>1.3333333333333333</v>
      </c>
      <c r="H33" s="84">
        <v>0</v>
      </c>
      <c r="I33" s="85">
        <v>0</v>
      </c>
      <c r="J33" s="84">
        <v>1</v>
      </c>
      <c r="K33" s="85">
        <v>1</v>
      </c>
      <c r="L33" s="84">
        <v>20</v>
      </c>
      <c r="M33" s="85">
        <v>11</v>
      </c>
      <c r="N33" s="86">
        <v>0</v>
      </c>
      <c r="O33" s="87">
        <v>0</v>
      </c>
      <c r="P33" s="83" t="str">
        <f t="shared" si="2"/>
        <v>-----</v>
      </c>
      <c r="Q33" s="62">
        <f t="shared" si="3"/>
        <v>24</v>
      </c>
      <c r="R33" s="63">
        <f t="shared" si="16"/>
        <v>13</v>
      </c>
      <c r="S33" s="83">
        <f t="shared" si="4"/>
        <v>1.1818181818181819</v>
      </c>
      <c r="T33" s="88">
        <v>1</v>
      </c>
      <c r="U33" s="89">
        <v>1</v>
      </c>
      <c r="V33" s="88">
        <v>23</v>
      </c>
      <c r="W33" s="89">
        <v>12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11</v>
      </c>
      <c r="F34" s="63">
        <f t="shared" si="15"/>
        <v>-1</v>
      </c>
      <c r="G34" s="83">
        <f t="shared" si="0"/>
        <v>-8.3333333333333329E-2</v>
      </c>
      <c r="H34" s="84">
        <v>0</v>
      </c>
      <c r="I34" s="85">
        <v>0</v>
      </c>
      <c r="J34" s="84">
        <v>2</v>
      </c>
      <c r="K34" s="85">
        <v>2</v>
      </c>
      <c r="L34" s="84">
        <v>9</v>
      </c>
      <c r="M34" s="85">
        <v>-3</v>
      </c>
      <c r="N34" s="86">
        <v>0</v>
      </c>
      <c r="O34" s="87">
        <v>0</v>
      </c>
      <c r="P34" s="83" t="str">
        <f t="shared" si="2"/>
        <v>-----</v>
      </c>
      <c r="Q34" s="62">
        <f t="shared" si="3"/>
        <v>14</v>
      </c>
      <c r="R34" s="63">
        <f t="shared" si="16"/>
        <v>0</v>
      </c>
      <c r="S34" s="83">
        <f t="shared" si="4"/>
        <v>0</v>
      </c>
      <c r="T34" s="88">
        <v>2</v>
      </c>
      <c r="U34" s="89">
        <v>2</v>
      </c>
      <c r="V34" s="88">
        <v>12</v>
      </c>
      <c r="W34" s="89">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33</v>
      </c>
      <c r="F35" s="63">
        <f t="shared" si="15"/>
        <v>10</v>
      </c>
      <c r="G35" s="83">
        <f t="shared" si="0"/>
        <v>0.43478260869565216</v>
      </c>
      <c r="H35" s="84">
        <v>0</v>
      </c>
      <c r="I35" s="85">
        <v>0</v>
      </c>
      <c r="J35" s="84">
        <v>1</v>
      </c>
      <c r="K35" s="85">
        <v>0</v>
      </c>
      <c r="L35" s="84">
        <v>32</v>
      </c>
      <c r="M35" s="85">
        <v>10</v>
      </c>
      <c r="N35" s="86">
        <v>0</v>
      </c>
      <c r="O35" s="87">
        <v>0</v>
      </c>
      <c r="P35" s="83" t="str">
        <f t="shared" si="2"/>
        <v>-----</v>
      </c>
      <c r="Q35" s="62">
        <f t="shared" si="3"/>
        <v>41</v>
      </c>
      <c r="R35" s="63">
        <f t="shared" si="16"/>
        <v>17</v>
      </c>
      <c r="S35" s="83">
        <f t="shared" si="4"/>
        <v>0.70833333333333337</v>
      </c>
      <c r="T35" s="88">
        <v>1</v>
      </c>
      <c r="U35" s="89">
        <v>0</v>
      </c>
      <c r="V35" s="88">
        <v>40</v>
      </c>
      <c r="W35" s="89">
        <v>17</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3</v>
      </c>
      <c r="F36" s="63">
        <f t="shared" si="15"/>
        <v>-2</v>
      </c>
      <c r="G36" s="83">
        <f t="shared" si="0"/>
        <v>-0.4</v>
      </c>
      <c r="H36" s="84">
        <v>0</v>
      </c>
      <c r="I36" s="85">
        <v>0</v>
      </c>
      <c r="J36" s="84">
        <v>0</v>
      </c>
      <c r="K36" s="85">
        <v>0</v>
      </c>
      <c r="L36" s="84">
        <v>3</v>
      </c>
      <c r="M36" s="85">
        <v>-2</v>
      </c>
      <c r="N36" s="86">
        <v>0</v>
      </c>
      <c r="O36" s="87">
        <v>0</v>
      </c>
      <c r="P36" s="83" t="str">
        <f t="shared" si="2"/>
        <v>-----</v>
      </c>
      <c r="Q36" s="62">
        <f t="shared" si="3"/>
        <v>3</v>
      </c>
      <c r="R36" s="63">
        <f t="shared" si="16"/>
        <v>-4</v>
      </c>
      <c r="S36" s="83">
        <f t="shared" si="4"/>
        <v>-0.5714285714285714</v>
      </c>
      <c r="T36" s="88">
        <v>0</v>
      </c>
      <c r="U36" s="89">
        <v>0</v>
      </c>
      <c r="V36" s="88">
        <v>3</v>
      </c>
      <c r="W36" s="89">
        <v>-4</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12</v>
      </c>
      <c r="F37" s="63">
        <f t="shared" si="15"/>
        <v>4</v>
      </c>
      <c r="G37" s="83">
        <f t="shared" si="0"/>
        <v>0.5</v>
      </c>
      <c r="H37" s="84">
        <v>0</v>
      </c>
      <c r="I37" s="85">
        <v>0</v>
      </c>
      <c r="J37" s="84">
        <v>1</v>
      </c>
      <c r="K37" s="85">
        <v>1</v>
      </c>
      <c r="L37" s="84">
        <v>11</v>
      </c>
      <c r="M37" s="85">
        <v>3</v>
      </c>
      <c r="N37" s="86">
        <v>0</v>
      </c>
      <c r="O37" s="87">
        <v>0</v>
      </c>
      <c r="P37" s="83" t="str">
        <f t="shared" si="2"/>
        <v>-----</v>
      </c>
      <c r="Q37" s="62">
        <f t="shared" si="3"/>
        <v>15</v>
      </c>
      <c r="R37" s="63">
        <f t="shared" si="16"/>
        <v>5</v>
      </c>
      <c r="S37" s="83">
        <f t="shared" si="4"/>
        <v>0.5</v>
      </c>
      <c r="T37" s="88">
        <v>1</v>
      </c>
      <c r="U37" s="89">
        <v>1</v>
      </c>
      <c r="V37" s="88">
        <v>14</v>
      </c>
      <c r="W37" s="89">
        <v>4</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4</v>
      </c>
      <c r="F38" s="63">
        <f t="shared" si="15"/>
        <v>-7</v>
      </c>
      <c r="G38" s="83">
        <f t="shared" si="0"/>
        <v>-0.63636363636363635</v>
      </c>
      <c r="H38" s="84">
        <v>0</v>
      </c>
      <c r="I38" s="85">
        <v>0</v>
      </c>
      <c r="J38" s="84">
        <v>0</v>
      </c>
      <c r="K38" s="85">
        <v>-2</v>
      </c>
      <c r="L38" s="84">
        <v>4</v>
      </c>
      <c r="M38" s="85">
        <v>-5</v>
      </c>
      <c r="N38" s="86">
        <v>0</v>
      </c>
      <c r="O38" s="87">
        <v>0</v>
      </c>
      <c r="P38" s="83" t="str">
        <f t="shared" si="2"/>
        <v>-----</v>
      </c>
      <c r="Q38" s="62">
        <f t="shared" si="3"/>
        <v>4</v>
      </c>
      <c r="R38" s="63">
        <f t="shared" si="16"/>
        <v>-10</v>
      </c>
      <c r="S38" s="83">
        <f t="shared" si="4"/>
        <v>-0.7142857142857143</v>
      </c>
      <c r="T38" s="88">
        <v>0</v>
      </c>
      <c r="U38" s="89">
        <v>-2</v>
      </c>
      <c r="V38" s="88">
        <v>4</v>
      </c>
      <c r="W38" s="89">
        <v>-8</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24</v>
      </c>
      <c r="F39" s="63">
        <f t="shared" si="15"/>
        <v>-3</v>
      </c>
      <c r="G39" s="83">
        <f t="shared" si="0"/>
        <v>-0.1111111111111111</v>
      </c>
      <c r="H39" s="84">
        <v>0</v>
      </c>
      <c r="I39" s="85">
        <v>0</v>
      </c>
      <c r="J39" s="84">
        <v>1</v>
      </c>
      <c r="K39" s="85">
        <v>0</v>
      </c>
      <c r="L39" s="84">
        <v>23</v>
      </c>
      <c r="M39" s="85">
        <v>-3</v>
      </c>
      <c r="N39" s="86">
        <v>0</v>
      </c>
      <c r="O39" s="87">
        <v>0</v>
      </c>
      <c r="P39" s="83" t="str">
        <f t="shared" si="2"/>
        <v>-----</v>
      </c>
      <c r="Q39" s="62">
        <f t="shared" si="3"/>
        <v>31</v>
      </c>
      <c r="R39" s="63">
        <f t="shared" si="16"/>
        <v>-4</v>
      </c>
      <c r="S39" s="83">
        <f t="shared" si="4"/>
        <v>-0.11428571428571428</v>
      </c>
      <c r="T39" s="88">
        <v>1</v>
      </c>
      <c r="U39" s="89">
        <v>0</v>
      </c>
      <c r="V39" s="88">
        <v>30</v>
      </c>
      <c r="W39" s="89">
        <v>-4</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31</v>
      </c>
      <c r="F40" s="63">
        <f t="shared" si="15"/>
        <v>-6</v>
      </c>
      <c r="G40" s="83">
        <f t="shared" si="0"/>
        <v>-0.16216216216216217</v>
      </c>
      <c r="H40" s="84">
        <v>0</v>
      </c>
      <c r="I40" s="85">
        <v>0</v>
      </c>
      <c r="J40" s="84">
        <v>0</v>
      </c>
      <c r="K40" s="85">
        <v>0</v>
      </c>
      <c r="L40" s="84">
        <v>31</v>
      </c>
      <c r="M40" s="85">
        <v>-6</v>
      </c>
      <c r="N40" s="86">
        <v>0</v>
      </c>
      <c r="O40" s="87">
        <v>0</v>
      </c>
      <c r="P40" s="83" t="str">
        <f t="shared" si="2"/>
        <v>-----</v>
      </c>
      <c r="Q40" s="62">
        <f t="shared" si="3"/>
        <v>34</v>
      </c>
      <c r="R40" s="63">
        <f t="shared" si="16"/>
        <v>-11</v>
      </c>
      <c r="S40" s="83">
        <f t="shared" si="4"/>
        <v>-0.24444444444444444</v>
      </c>
      <c r="T40" s="88">
        <v>0</v>
      </c>
      <c r="U40" s="89">
        <v>0</v>
      </c>
      <c r="V40" s="88">
        <v>34</v>
      </c>
      <c r="W40" s="89">
        <v>-11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32</v>
      </c>
      <c r="F41" s="63">
        <f t="shared" si="15"/>
        <v>14</v>
      </c>
      <c r="G41" s="83">
        <f t="shared" si="0"/>
        <v>0.77777777777777779</v>
      </c>
      <c r="H41" s="84">
        <v>0</v>
      </c>
      <c r="I41" s="85">
        <v>0</v>
      </c>
      <c r="J41" s="84">
        <v>2</v>
      </c>
      <c r="K41" s="85">
        <v>2</v>
      </c>
      <c r="L41" s="84">
        <v>30</v>
      </c>
      <c r="M41" s="85">
        <v>12</v>
      </c>
      <c r="N41" s="86">
        <v>0</v>
      </c>
      <c r="O41" s="87">
        <v>0</v>
      </c>
      <c r="P41" s="83" t="str">
        <f t="shared" si="2"/>
        <v>-----</v>
      </c>
      <c r="Q41" s="62">
        <f t="shared" si="3"/>
        <v>35</v>
      </c>
      <c r="R41" s="63">
        <f t="shared" si="16"/>
        <v>15</v>
      </c>
      <c r="S41" s="83">
        <f t="shared" si="4"/>
        <v>0.75</v>
      </c>
      <c r="T41" s="88">
        <v>2</v>
      </c>
      <c r="U41" s="89">
        <v>2</v>
      </c>
      <c r="V41" s="88">
        <v>33</v>
      </c>
      <c r="W41" s="89">
        <v>13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20</v>
      </c>
      <c r="F42" s="63">
        <f t="shared" si="15"/>
        <v>3</v>
      </c>
      <c r="G42" s="83">
        <f t="shared" si="0"/>
        <v>0.17647058823529413</v>
      </c>
      <c r="H42" s="84">
        <v>0</v>
      </c>
      <c r="I42" s="85">
        <v>0</v>
      </c>
      <c r="J42" s="84">
        <v>2</v>
      </c>
      <c r="K42" s="85">
        <v>1</v>
      </c>
      <c r="L42" s="84">
        <v>18</v>
      </c>
      <c r="M42" s="85">
        <v>2</v>
      </c>
      <c r="N42" s="86">
        <v>0</v>
      </c>
      <c r="O42" s="87">
        <v>0</v>
      </c>
      <c r="P42" s="83" t="str">
        <f t="shared" si="2"/>
        <v>-----</v>
      </c>
      <c r="Q42" s="62">
        <f t="shared" si="3"/>
        <v>30</v>
      </c>
      <c r="R42" s="63">
        <f t="shared" si="16"/>
        <v>8</v>
      </c>
      <c r="S42" s="83">
        <f t="shared" si="4"/>
        <v>0.36363636363636365</v>
      </c>
      <c r="T42" s="88">
        <v>2</v>
      </c>
      <c r="U42" s="89">
        <v>0</v>
      </c>
      <c r="V42" s="88">
        <v>28</v>
      </c>
      <c r="W42" s="89">
        <v>8</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19</v>
      </c>
      <c r="F43" s="63">
        <f t="shared" si="15"/>
        <v>-3</v>
      </c>
      <c r="G43" s="83">
        <f t="shared" si="0"/>
        <v>-0.13636363636363635</v>
      </c>
      <c r="H43" s="84">
        <v>0</v>
      </c>
      <c r="I43" s="85">
        <v>0</v>
      </c>
      <c r="J43" s="84">
        <v>1</v>
      </c>
      <c r="K43" s="85">
        <v>1</v>
      </c>
      <c r="L43" s="84">
        <v>18</v>
      </c>
      <c r="M43" s="85">
        <v>-4</v>
      </c>
      <c r="N43" s="86">
        <v>0</v>
      </c>
      <c r="O43" s="87">
        <v>0</v>
      </c>
      <c r="P43" s="83" t="str">
        <f t="shared" si="2"/>
        <v>-----</v>
      </c>
      <c r="Q43" s="62">
        <f t="shared" si="3"/>
        <v>23</v>
      </c>
      <c r="R43" s="63">
        <f t="shared" si="16"/>
        <v>-4</v>
      </c>
      <c r="S43" s="83">
        <f t="shared" si="4"/>
        <v>-0.14814814814814814</v>
      </c>
      <c r="T43" s="88">
        <v>1</v>
      </c>
      <c r="U43" s="89">
        <v>1</v>
      </c>
      <c r="V43" s="88">
        <v>22</v>
      </c>
      <c r="W43" s="89">
        <v>-5</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14</v>
      </c>
      <c r="F44" s="63">
        <f t="shared" si="15"/>
        <v>-2</v>
      </c>
      <c r="G44" s="83">
        <f t="shared" si="0"/>
        <v>-0.125</v>
      </c>
      <c r="H44" s="84">
        <v>0</v>
      </c>
      <c r="I44" s="85">
        <v>0</v>
      </c>
      <c r="J44" s="84">
        <v>0</v>
      </c>
      <c r="K44" s="85">
        <v>-1</v>
      </c>
      <c r="L44" s="84">
        <v>14</v>
      </c>
      <c r="M44" s="85">
        <v>-1</v>
      </c>
      <c r="N44" s="86">
        <v>0</v>
      </c>
      <c r="O44" s="87">
        <v>0</v>
      </c>
      <c r="P44" s="83" t="str">
        <f t="shared" si="2"/>
        <v>-----</v>
      </c>
      <c r="Q44" s="62">
        <f t="shared" si="3"/>
        <v>14</v>
      </c>
      <c r="R44" s="63">
        <f t="shared" si="16"/>
        <v>-6</v>
      </c>
      <c r="S44" s="83">
        <f t="shared" si="4"/>
        <v>-0.3</v>
      </c>
      <c r="T44" s="88">
        <v>0</v>
      </c>
      <c r="U44" s="89">
        <v>-1</v>
      </c>
      <c r="V44" s="88">
        <v>14</v>
      </c>
      <c r="W44" s="89">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16</v>
      </c>
      <c r="F45" s="63">
        <f t="shared" si="15"/>
        <v>-3</v>
      </c>
      <c r="G45" s="92">
        <f t="shared" si="0"/>
        <v>-0.15789473684210525</v>
      </c>
      <c r="H45" s="93">
        <v>0</v>
      </c>
      <c r="I45" s="94">
        <v>0</v>
      </c>
      <c r="J45" s="93">
        <v>3</v>
      </c>
      <c r="K45" s="94">
        <v>0</v>
      </c>
      <c r="L45" s="93">
        <v>13</v>
      </c>
      <c r="M45" s="94">
        <v>-3</v>
      </c>
      <c r="N45" s="95">
        <v>0</v>
      </c>
      <c r="O45" s="96">
        <v>0</v>
      </c>
      <c r="P45" s="92" t="str">
        <f t="shared" si="2"/>
        <v>-----</v>
      </c>
      <c r="Q45" s="62">
        <f t="shared" si="3"/>
        <v>18</v>
      </c>
      <c r="R45" s="63">
        <f t="shared" si="16"/>
        <v>-3</v>
      </c>
      <c r="S45" s="92">
        <f t="shared" si="4"/>
        <v>-0.14285714285714285</v>
      </c>
      <c r="T45" s="97">
        <v>3</v>
      </c>
      <c r="U45" s="98">
        <v>0</v>
      </c>
      <c r="V45" s="97">
        <v>15</v>
      </c>
      <c r="W45" s="98">
        <v>-3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6</v>
      </c>
      <c r="F46" s="96">
        <f t="shared" si="15"/>
        <v>0</v>
      </c>
      <c r="G46" s="92">
        <f t="shared" si="0"/>
        <v>0</v>
      </c>
      <c r="H46" s="93">
        <v>0</v>
      </c>
      <c r="I46" s="94">
        <v>0</v>
      </c>
      <c r="J46" s="93">
        <v>1</v>
      </c>
      <c r="K46" s="94">
        <v>1</v>
      </c>
      <c r="L46" s="93">
        <v>5</v>
      </c>
      <c r="M46" s="94">
        <v>-1</v>
      </c>
      <c r="N46" s="95">
        <v>0</v>
      </c>
      <c r="O46" s="96">
        <v>0</v>
      </c>
      <c r="P46" s="92" t="str">
        <f t="shared" si="2"/>
        <v>-----</v>
      </c>
      <c r="Q46" s="99">
        <f t="shared" si="3"/>
        <v>8</v>
      </c>
      <c r="R46" s="96">
        <f t="shared" si="16"/>
        <v>0</v>
      </c>
      <c r="S46" s="92">
        <f t="shared" si="4"/>
        <v>0</v>
      </c>
      <c r="T46" s="97">
        <v>1</v>
      </c>
      <c r="U46" s="98">
        <v>1</v>
      </c>
      <c r="V46" s="97">
        <v>7</v>
      </c>
      <c r="W46" s="98">
        <v>-1</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8</v>
      </c>
      <c r="F47" s="63">
        <f t="shared" si="15"/>
        <v>1</v>
      </c>
      <c r="G47" s="64">
        <f t="shared" si="0"/>
        <v>0.14285714285714285</v>
      </c>
      <c r="H47" s="65">
        <v>0</v>
      </c>
      <c r="I47" s="66">
        <v>0</v>
      </c>
      <c r="J47" s="65">
        <v>1</v>
      </c>
      <c r="K47" s="66">
        <v>1</v>
      </c>
      <c r="L47" s="65">
        <v>7</v>
      </c>
      <c r="M47" s="66">
        <v>0</v>
      </c>
      <c r="N47" s="67">
        <v>0</v>
      </c>
      <c r="O47" s="63">
        <v>0</v>
      </c>
      <c r="P47" s="64" t="str">
        <f t="shared" si="2"/>
        <v>-----</v>
      </c>
      <c r="Q47" s="62">
        <f t="shared" si="3"/>
        <v>10</v>
      </c>
      <c r="R47" s="63">
        <f t="shared" si="16"/>
        <v>1</v>
      </c>
      <c r="S47" s="64">
        <f t="shared" si="4"/>
        <v>0.1111111111111111</v>
      </c>
      <c r="T47" s="68">
        <v>1</v>
      </c>
      <c r="U47" s="69">
        <v>1</v>
      </c>
      <c r="V47" s="68">
        <v>9</v>
      </c>
      <c r="W47" s="69">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7</v>
      </c>
      <c r="F48" s="63">
        <f t="shared" si="15"/>
        <v>-1</v>
      </c>
      <c r="G48" s="64">
        <f t="shared" si="0"/>
        <v>-0.125</v>
      </c>
      <c r="H48" s="65">
        <v>0</v>
      </c>
      <c r="I48" s="66">
        <v>0</v>
      </c>
      <c r="J48" s="65">
        <v>1</v>
      </c>
      <c r="K48" s="66">
        <v>1</v>
      </c>
      <c r="L48" s="65">
        <v>6</v>
      </c>
      <c r="M48" s="66">
        <v>-2</v>
      </c>
      <c r="N48" s="67">
        <v>0</v>
      </c>
      <c r="O48" s="63">
        <v>0</v>
      </c>
      <c r="P48" s="64" t="str">
        <f t="shared" si="2"/>
        <v>-----</v>
      </c>
      <c r="Q48" s="62">
        <f t="shared" si="3"/>
        <v>11</v>
      </c>
      <c r="R48" s="63">
        <f t="shared" si="16"/>
        <v>-1</v>
      </c>
      <c r="S48" s="64">
        <f t="shared" si="4"/>
        <v>-8.3333333333333329E-2</v>
      </c>
      <c r="T48" s="68">
        <v>1</v>
      </c>
      <c r="U48" s="69">
        <v>1</v>
      </c>
      <c r="V48" s="68">
        <v>10</v>
      </c>
      <c r="W48" s="69">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11</v>
      </c>
      <c r="F49" s="63">
        <f t="shared" si="15"/>
        <v>-2</v>
      </c>
      <c r="G49" s="64">
        <f t="shared" si="0"/>
        <v>-0.15384615384615385</v>
      </c>
      <c r="H49" s="65">
        <v>0</v>
      </c>
      <c r="I49" s="66">
        <v>0</v>
      </c>
      <c r="J49" s="65">
        <v>1</v>
      </c>
      <c r="K49" s="66">
        <v>1</v>
      </c>
      <c r="L49" s="65">
        <v>10</v>
      </c>
      <c r="M49" s="66">
        <v>-3</v>
      </c>
      <c r="N49" s="67">
        <v>0</v>
      </c>
      <c r="O49" s="63">
        <v>0</v>
      </c>
      <c r="P49" s="64" t="str">
        <f t="shared" si="2"/>
        <v>-----</v>
      </c>
      <c r="Q49" s="62">
        <f t="shared" si="3"/>
        <v>11</v>
      </c>
      <c r="R49" s="63">
        <f t="shared" si="16"/>
        <v>-6</v>
      </c>
      <c r="S49" s="64">
        <f t="shared" si="4"/>
        <v>-0.35294117647058826</v>
      </c>
      <c r="T49" s="68">
        <v>1</v>
      </c>
      <c r="U49" s="69">
        <v>1</v>
      </c>
      <c r="V49" s="68">
        <v>10</v>
      </c>
      <c r="W49" s="69">
        <v>-7</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5</v>
      </c>
      <c r="F50" s="63">
        <f t="shared" si="15"/>
        <v>-5</v>
      </c>
      <c r="G50" s="64">
        <f t="shared" si="0"/>
        <v>-0.5</v>
      </c>
      <c r="H50" s="65">
        <v>0</v>
      </c>
      <c r="I50" s="66">
        <v>0</v>
      </c>
      <c r="J50" s="65">
        <v>1</v>
      </c>
      <c r="K50" s="66">
        <v>0</v>
      </c>
      <c r="L50" s="65">
        <v>4</v>
      </c>
      <c r="M50" s="66">
        <v>-5</v>
      </c>
      <c r="N50" s="67">
        <v>0</v>
      </c>
      <c r="O50" s="63">
        <v>0</v>
      </c>
      <c r="P50" s="64" t="str">
        <f t="shared" si="2"/>
        <v>-----</v>
      </c>
      <c r="Q50" s="62">
        <f t="shared" si="3"/>
        <v>5</v>
      </c>
      <c r="R50" s="63">
        <f t="shared" si="16"/>
        <v>-8</v>
      </c>
      <c r="S50" s="64">
        <f t="shared" si="4"/>
        <v>-0.61538461538461542</v>
      </c>
      <c r="T50" s="68">
        <v>1</v>
      </c>
      <c r="U50" s="69">
        <v>0</v>
      </c>
      <c r="V50" s="68">
        <v>4</v>
      </c>
      <c r="W50" s="69">
        <v>-8</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24</v>
      </c>
      <c r="F51" s="63">
        <f t="shared" si="15"/>
        <v>1</v>
      </c>
      <c r="G51" s="64">
        <f t="shared" si="0"/>
        <v>4.3478260869565216E-2</v>
      </c>
      <c r="H51" s="65">
        <v>0</v>
      </c>
      <c r="I51" s="66">
        <v>0</v>
      </c>
      <c r="J51" s="65">
        <v>0</v>
      </c>
      <c r="K51" s="66">
        <v>-1</v>
      </c>
      <c r="L51" s="65">
        <v>24</v>
      </c>
      <c r="M51" s="66">
        <v>2</v>
      </c>
      <c r="N51" s="67">
        <v>0</v>
      </c>
      <c r="O51" s="63">
        <v>0</v>
      </c>
      <c r="P51" s="64" t="str">
        <f t="shared" si="2"/>
        <v>-----</v>
      </c>
      <c r="Q51" s="62">
        <f t="shared" si="3"/>
        <v>36</v>
      </c>
      <c r="R51" s="63">
        <f t="shared" si="16"/>
        <v>4</v>
      </c>
      <c r="S51" s="64">
        <f t="shared" si="4"/>
        <v>0.125</v>
      </c>
      <c r="T51" s="68">
        <v>0</v>
      </c>
      <c r="U51" s="69">
        <v>-1</v>
      </c>
      <c r="V51" s="68">
        <v>36</v>
      </c>
      <c r="W51" s="69">
        <v>5</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11</v>
      </c>
      <c r="F52" s="73">
        <f t="shared" si="15"/>
        <v>-4</v>
      </c>
      <c r="G52" s="74">
        <f t="shared" si="0"/>
        <v>-0.26666666666666666</v>
      </c>
      <c r="H52" s="75">
        <v>0</v>
      </c>
      <c r="I52" s="76">
        <v>0</v>
      </c>
      <c r="J52" s="75">
        <v>1</v>
      </c>
      <c r="K52" s="76">
        <v>1</v>
      </c>
      <c r="L52" s="75">
        <v>10</v>
      </c>
      <c r="M52" s="76">
        <v>-5</v>
      </c>
      <c r="N52" s="77">
        <v>0</v>
      </c>
      <c r="O52" s="73">
        <v>0</v>
      </c>
      <c r="P52" s="74" t="str">
        <f t="shared" si="2"/>
        <v>-----</v>
      </c>
      <c r="Q52" s="72">
        <f t="shared" si="3"/>
        <v>13</v>
      </c>
      <c r="R52" s="73">
        <f t="shared" si="16"/>
        <v>-5</v>
      </c>
      <c r="S52" s="74">
        <f t="shared" si="4"/>
        <v>-0.27777777777777779</v>
      </c>
      <c r="T52" s="78">
        <v>1</v>
      </c>
      <c r="U52" s="79">
        <v>1</v>
      </c>
      <c r="V52" s="78">
        <v>12</v>
      </c>
      <c r="W52" s="79">
        <v>-6</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74</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160</v>
      </c>
      <c r="F55" s="109">
        <f>SUM(F56:F57,F65,F70,F73,F74,F77,F78,F79,F80,F88,F91)</f>
        <v>-10</v>
      </c>
      <c r="G55" s="110">
        <f t="shared" ref="G55:G94" si="17">IF(E55-F55&gt;0,F55/(E55-F55),"-----")</f>
        <v>-5.8823529411764705E-2</v>
      </c>
      <c r="H55" s="111">
        <f t="shared" ref="H55:O55" si="18">SUM(H56:H57,H65,H70,H73,H74,H77,H78,H79,H80,H88,H91)</f>
        <v>2</v>
      </c>
      <c r="I55" s="112">
        <f t="shared" si="18"/>
        <v>1</v>
      </c>
      <c r="J55" s="111">
        <f t="shared" si="18"/>
        <v>7</v>
      </c>
      <c r="K55" s="112">
        <f t="shared" si="18"/>
        <v>4</v>
      </c>
      <c r="L55" s="111">
        <f t="shared" si="18"/>
        <v>151</v>
      </c>
      <c r="M55" s="112">
        <f t="shared" si="18"/>
        <v>-15</v>
      </c>
      <c r="N55" s="42">
        <f t="shared" si="18"/>
        <v>2</v>
      </c>
      <c r="O55" s="38">
        <f t="shared" si="18"/>
        <v>1</v>
      </c>
      <c r="P55" s="110">
        <f t="shared" ref="P55:P94" si="19">IF(N55-O55&gt;0,O55/(N55-O55),"-----")</f>
        <v>1</v>
      </c>
      <c r="Q55" s="47">
        <f>SUM(Q56:Q57,Q65,Q70,Q73,Q74,Q77,Q78,Q79,Q80,Q88,Q91)</f>
        <v>206</v>
      </c>
      <c r="R55" s="113">
        <f>SUM(R56:R57,R65,R70,R73,R74,R77,R78,R79,R80,R88,R91)</f>
        <v>-16</v>
      </c>
      <c r="S55" s="110">
        <f t="shared" ref="S55:S94" si="20">IF(Q55-R55&gt;0,R55/(Q55-R55),"-----")</f>
        <v>-7.2072072072072071E-2</v>
      </c>
      <c r="T55" s="111">
        <f>SUM(T56:T57,T65,T70,T73,T74,T77,T78,T79,T80,T88,T91)</f>
        <v>7</v>
      </c>
      <c r="U55" s="112">
        <f>SUM(U56:U57,U65,U70,U73,U74,U77,U78,U79,U80,U88,U91)</f>
        <v>4</v>
      </c>
      <c r="V55" s="111">
        <f>SUM(V56:V57,V65,V70,V73,V74,V77,V78,V79,V80,V88,V91)</f>
        <v>199</v>
      </c>
      <c r="W55" s="112">
        <f>SUM(W56:W57,W65,W70,W73,W74,W77,W78,W79,W80,W88,W91)</f>
        <v>-20</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68</v>
      </c>
      <c r="F57" s="109">
        <f>SUM(F58:F64)</f>
        <v>-5</v>
      </c>
      <c r="G57" s="110">
        <f t="shared" si="17"/>
        <v>-6.8493150684931503E-2</v>
      </c>
      <c r="H57" s="40">
        <f t="shared" ref="H57:O57" si="21">SUM(H58:H64)</f>
        <v>2</v>
      </c>
      <c r="I57" s="41">
        <f t="shared" si="21"/>
        <v>2</v>
      </c>
      <c r="J57" s="40">
        <f t="shared" si="21"/>
        <v>4</v>
      </c>
      <c r="K57" s="41">
        <f t="shared" si="21"/>
        <v>1</v>
      </c>
      <c r="L57" s="40">
        <f t="shared" si="21"/>
        <v>62</v>
      </c>
      <c r="M57" s="41">
        <f t="shared" si="21"/>
        <v>-8</v>
      </c>
      <c r="N57" s="42">
        <f t="shared" si="21"/>
        <v>2</v>
      </c>
      <c r="O57" s="38">
        <f t="shared" si="21"/>
        <v>2</v>
      </c>
      <c r="P57" s="110" t="str">
        <f t="shared" si="19"/>
        <v>-----</v>
      </c>
      <c r="Q57" s="35">
        <f>SUM(Q58:Q64)</f>
        <v>77</v>
      </c>
      <c r="R57" s="117">
        <f>SUM(R58:R64)</f>
        <v>-10</v>
      </c>
      <c r="S57" s="110">
        <f t="shared" si="20"/>
        <v>-0.11494252873563218</v>
      </c>
      <c r="T57" s="40">
        <f>SUM(T58:T64)</f>
        <v>4</v>
      </c>
      <c r="U57" s="41">
        <f>SUM(U58:U64)</f>
        <v>1</v>
      </c>
      <c r="V57" s="40">
        <f>SUM(V58:V64)</f>
        <v>73</v>
      </c>
      <c r="W57" s="41">
        <f>SUM(W58:W64)</f>
        <v>-11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9</v>
      </c>
      <c r="F58" s="54">
        <f t="shared" si="22"/>
        <v>0</v>
      </c>
      <c r="G58" s="83">
        <f t="shared" si="17"/>
        <v>0</v>
      </c>
      <c r="H58" s="84">
        <v>0</v>
      </c>
      <c r="I58" s="85">
        <v>0</v>
      </c>
      <c r="J58" s="84">
        <v>2</v>
      </c>
      <c r="K58" s="85">
        <v>2</v>
      </c>
      <c r="L58" s="84">
        <v>7</v>
      </c>
      <c r="M58" s="85">
        <v>-2</v>
      </c>
      <c r="N58" s="86">
        <v>0</v>
      </c>
      <c r="O58" s="87">
        <v>0</v>
      </c>
      <c r="P58" s="83" t="str">
        <f t="shared" si="19"/>
        <v>-----</v>
      </c>
      <c r="Q58" s="53">
        <f t="shared" ref="Q58:R64" si="23">SUM(T58,V58)</f>
        <v>12</v>
      </c>
      <c r="R58" s="54">
        <f t="shared" si="23"/>
        <v>1</v>
      </c>
      <c r="S58" s="83">
        <f t="shared" si="20"/>
        <v>9.0909090909090912E-2</v>
      </c>
      <c r="T58" s="88">
        <v>2</v>
      </c>
      <c r="U58" s="89">
        <v>2</v>
      </c>
      <c r="V58" s="88">
        <v>10</v>
      </c>
      <c r="W58" s="89">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4</v>
      </c>
      <c r="F59" s="63">
        <f t="shared" si="22"/>
        <v>-8</v>
      </c>
      <c r="G59" s="64">
        <f t="shared" si="17"/>
        <v>-0.66666666666666663</v>
      </c>
      <c r="H59" s="65">
        <v>0</v>
      </c>
      <c r="I59" s="66">
        <v>0</v>
      </c>
      <c r="J59" s="65">
        <v>0</v>
      </c>
      <c r="K59" s="66">
        <v>0</v>
      </c>
      <c r="L59" s="65">
        <v>4</v>
      </c>
      <c r="M59" s="66">
        <v>-8</v>
      </c>
      <c r="N59" s="67">
        <v>0</v>
      </c>
      <c r="O59" s="63">
        <v>0</v>
      </c>
      <c r="P59" s="64" t="str">
        <f t="shared" si="19"/>
        <v>-----</v>
      </c>
      <c r="Q59" s="62">
        <f t="shared" si="23"/>
        <v>5</v>
      </c>
      <c r="R59" s="63">
        <f t="shared" si="23"/>
        <v>-10</v>
      </c>
      <c r="S59" s="64">
        <f t="shared" si="20"/>
        <v>-0.66666666666666663</v>
      </c>
      <c r="T59" s="68">
        <v>0</v>
      </c>
      <c r="U59" s="69">
        <v>0</v>
      </c>
      <c r="V59" s="68">
        <v>5</v>
      </c>
      <c r="W59" s="69">
        <v>-10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16</v>
      </c>
      <c r="F60" s="63">
        <f t="shared" si="22"/>
        <v>7</v>
      </c>
      <c r="G60" s="64">
        <f t="shared" si="17"/>
        <v>0.77777777777777779</v>
      </c>
      <c r="H60" s="65">
        <v>1</v>
      </c>
      <c r="I60" s="66">
        <v>1</v>
      </c>
      <c r="J60" s="65">
        <v>0</v>
      </c>
      <c r="K60" s="66">
        <v>0</v>
      </c>
      <c r="L60" s="65">
        <v>15</v>
      </c>
      <c r="M60" s="66">
        <v>6</v>
      </c>
      <c r="N60" s="67">
        <v>1</v>
      </c>
      <c r="O60" s="63">
        <v>1</v>
      </c>
      <c r="P60" s="64" t="str">
        <f t="shared" si="19"/>
        <v>-----</v>
      </c>
      <c r="Q60" s="62">
        <f t="shared" si="23"/>
        <v>15</v>
      </c>
      <c r="R60" s="63">
        <f t="shared" si="23"/>
        <v>3</v>
      </c>
      <c r="S60" s="64">
        <f t="shared" si="20"/>
        <v>0.25</v>
      </c>
      <c r="T60" s="68">
        <v>0</v>
      </c>
      <c r="U60" s="69">
        <v>0</v>
      </c>
      <c r="V60" s="68">
        <v>15</v>
      </c>
      <c r="W60" s="69">
        <v>3</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8</v>
      </c>
      <c r="F61" s="63">
        <f t="shared" si="22"/>
        <v>3</v>
      </c>
      <c r="G61" s="64">
        <f t="shared" si="17"/>
        <v>0.6</v>
      </c>
      <c r="H61" s="65">
        <v>0</v>
      </c>
      <c r="I61" s="66">
        <v>0</v>
      </c>
      <c r="J61" s="65">
        <v>0</v>
      </c>
      <c r="K61" s="66">
        <v>-1</v>
      </c>
      <c r="L61" s="65">
        <v>8</v>
      </c>
      <c r="M61" s="66">
        <v>4</v>
      </c>
      <c r="N61" s="67">
        <v>0</v>
      </c>
      <c r="O61" s="63">
        <v>0</v>
      </c>
      <c r="P61" s="64" t="str">
        <f t="shared" si="19"/>
        <v>-----</v>
      </c>
      <c r="Q61" s="62">
        <f t="shared" si="23"/>
        <v>10</v>
      </c>
      <c r="R61" s="63">
        <f t="shared" si="23"/>
        <v>3</v>
      </c>
      <c r="S61" s="64">
        <f t="shared" si="20"/>
        <v>0.42857142857142855</v>
      </c>
      <c r="T61" s="68">
        <v>0</v>
      </c>
      <c r="U61" s="69">
        <v>-1</v>
      </c>
      <c r="V61" s="68">
        <v>10</v>
      </c>
      <c r="W61" s="69">
        <v>4</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12</v>
      </c>
      <c r="F62" s="63">
        <f t="shared" si="22"/>
        <v>1</v>
      </c>
      <c r="G62" s="64">
        <f t="shared" si="17"/>
        <v>9.0909090909090912E-2</v>
      </c>
      <c r="H62" s="65">
        <v>1</v>
      </c>
      <c r="I62" s="66">
        <v>1</v>
      </c>
      <c r="J62" s="65">
        <v>0</v>
      </c>
      <c r="K62" s="66">
        <v>-1</v>
      </c>
      <c r="L62" s="65">
        <v>11</v>
      </c>
      <c r="M62" s="66">
        <v>1</v>
      </c>
      <c r="N62" s="67">
        <v>1</v>
      </c>
      <c r="O62" s="63">
        <v>1</v>
      </c>
      <c r="P62" s="64" t="str">
        <f t="shared" si="19"/>
        <v>-----</v>
      </c>
      <c r="Q62" s="62">
        <f t="shared" si="23"/>
        <v>14</v>
      </c>
      <c r="R62" s="63">
        <f t="shared" si="23"/>
        <v>1</v>
      </c>
      <c r="S62" s="64">
        <f t="shared" si="20"/>
        <v>7.6923076923076927E-2</v>
      </c>
      <c r="T62" s="68">
        <v>0</v>
      </c>
      <c r="U62" s="69">
        <v>-1</v>
      </c>
      <c r="V62" s="68">
        <v>14</v>
      </c>
      <c r="W62" s="69">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3</v>
      </c>
      <c r="F63" s="63">
        <f t="shared" si="22"/>
        <v>-5</v>
      </c>
      <c r="G63" s="64">
        <f t="shared" si="17"/>
        <v>-0.625</v>
      </c>
      <c r="H63" s="65">
        <v>0</v>
      </c>
      <c r="I63" s="66">
        <v>0</v>
      </c>
      <c r="J63" s="65">
        <v>0</v>
      </c>
      <c r="K63" s="66">
        <v>0</v>
      </c>
      <c r="L63" s="65">
        <v>3</v>
      </c>
      <c r="M63" s="66">
        <v>-5</v>
      </c>
      <c r="N63" s="67">
        <v>0</v>
      </c>
      <c r="O63" s="63">
        <v>0</v>
      </c>
      <c r="P63" s="64" t="str">
        <f t="shared" si="19"/>
        <v>-----</v>
      </c>
      <c r="Q63" s="62">
        <f t="shared" si="23"/>
        <v>5</v>
      </c>
      <c r="R63" s="63">
        <f t="shared" si="23"/>
        <v>-4</v>
      </c>
      <c r="S63" s="64">
        <f t="shared" si="20"/>
        <v>-0.44444444444444442</v>
      </c>
      <c r="T63" s="68">
        <v>0</v>
      </c>
      <c r="U63" s="69">
        <v>0</v>
      </c>
      <c r="V63" s="68">
        <v>5</v>
      </c>
      <c r="W63" s="69">
        <v>-4</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16</v>
      </c>
      <c r="F64" s="73">
        <f t="shared" si="22"/>
        <v>-3</v>
      </c>
      <c r="G64" s="74">
        <f t="shared" si="17"/>
        <v>-0.15789473684210525</v>
      </c>
      <c r="H64" s="75">
        <v>0</v>
      </c>
      <c r="I64" s="76">
        <v>0</v>
      </c>
      <c r="J64" s="75">
        <v>2</v>
      </c>
      <c r="K64" s="76">
        <v>1</v>
      </c>
      <c r="L64" s="75">
        <v>14</v>
      </c>
      <c r="M64" s="76">
        <v>-4</v>
      </c>
      <c r="N64" s="77">
        <v>0</v>
      </c>
      <c r="O64" s="73">
        <v>0</v>
      </c>
      <c r="P64" s="74" t="str">
        <f t="shared" si="19"/>
        <v>-----</v>
      </c>
      <c r="Q64" s="72">
        <f t="shared" si="23"/>
        <v>16</v>
      </c>
      <c r="R64" s="73">
        <f t="shared" si="23"/>
        <v>-4</v>
      </c>
      <c r="S64" s="74">
        <f t="shared" si="20"/>
        <v>-0.2</v>
      </c>
      <c r="T64" s="78">
        <v>2</v>
      </c>
      <c r="U64" s="79">
        <v>1</v>
      </c>
      <c r="V64" s="78">
        <v>14</v>
      </c>
      <c r="W64" s="79">
        <v>-5</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26</v>
      </c>
      <c r="F65" s="109">
        <f>SUM(F66:F69)</f>
        <v>5</v>
      </c>
      <c r="G65" s="110">
        <f t="shared" si="17"/>
        <v>0.23809523809523808</v>
      </c>
      <c r="H65" s="40">
        <f t="shared" ref="H65:O65" si="24">SUM(H66:H69)</f>
        <v>0</v>
      </c>
      <c r="I65" s="41">
        <f t="shared" si="24"/>
        <v>0</v>
      </c>
      <c r="J65" s="40">
        <f t="shared" si="24"/>
        <v>1</v>
      </c>
      <c r="K65" s="41">
        <f t="shared" si="24"/>
        <v>1</v>
      </c>
      <c r="L65" s="40">
        <f t="shared" si="24"/>
        <v>25</v>
      </c>
      <c r="M65" s="41">
        <f t="shared" si="24"/>
        <v>4</v>
      </c>
      <c r="N65" s="42">
        <f t="shared" si="24"/>
        <v>0</v>
      </c>
      <c r="O65" s="38">
        <f t="shared" si="24"/>
        <v>0</v>
      </c>
      <c r="P65" s="110" t="str">
        <f t="shared" si="19"/>
        <v>-----</v>
      </c>
      <c r="Q65" s="42">
        <f>SUM(Q66:Q69)</f>
        <v>30</v>
      </c>
      <c r="R65" s="109">
        <f>SUM(R66:R69)</f>
        <v>2</v>
      </c>
      <c r="S65" s="110">
        <f t="shared" si="20"/>
        <v>7.1428571428571425E-2</v>
      </c>
      <c r="T65" s="40">
        <f>SUM(T66:T69)</f>
        <v>1</v>
      </c>
      <c r="U65" s="41">
        <f>SUM(U66:U69)</f>
        <v>1</v>
      </c>
      <c r="V65" s="40">
        <f>SUM(V66:V69)</f>
        <v>29</v>
      </c>
      <c r="W65" s="41">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3</v>
      </c>
      <c r="F66" s="54">
        <f t="shared" si="25"/>
        <v>2</v>
      </c>
      <c r="G66" s="83">
        <f t="shared" si="17"/>
        <v>2</v>
      </c>
      <c r="H66" s="84">
        <v>0</v>
      </c>
      <c r="I66" s="85">
        <v>0</v>
      </c>
      <c r="J66" s="84">
        <v>0</v>
      </c>
      <c r="K66" s="85">
        <v>0</v>
      </c>
      <c r="L66" s="84">
        <v>3</v>
      </c>
      <c r="M66" s="85">
        <v>2</v>
      </c>
      <c r="N66" s="86">
        <v>0</v>
      </c>
      <c r="O66" s="87">
        <v>0</v>
      </c>
      <c r="P66" s="83" t="str">
        <f t="shared" si="19"/>
        <v>-----</v>
      </c>
      <c r="Q66" s="62">
        <f t="shared" ref="Q66:R69" si="26">SUM(T66,V66)</f>
        <v>4</v>
      </c>
      <c r="R66" s="63">
        <f t="shared" si="26"/>
        <v>2</v>
      </c>
      <c r="S66" s="83">
        <f t="shared" si="20"/>
        <v>1</v>
      </c>
      <c r="T66" s="88">
        <v>0</v>
      </c>
      <c r="U66" s="89">
        <v>0</v>
      </c>
      <c r="V66" s="88">
        <v>4</v>
      </c>
      <c r="W66" s="89">
        <v>2</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10</v>
      </c>
      <c r="F67" s="63">
        <f t="shared" si="25"/>
        <v>-2</v>
      </c>
      <c r="G67" s="64">
        <f t="shared" si="17"/>
        <v>-0.16666666666666666</v>
      </c>
      <c r="H67" s="65">
        <v>0</v>
      </c>
      <c r="I67" s="66">
        <v>0</v>
      </c>
      <c r="J67" s="65">
        <v>0</v>
      </c>
      <c r="K67" s="66">
        <v>0</v>
      </c>
      <c r="L67" s="65">
        <v>10</v>
      </c>
      <c r="M67" s="66">
        <v>-2</v>
      </c>
      <c r="N67" s="67">
        <v>0</v>
      </c>
      <c r="O67" s="63">
        <v>0</v>
      </c>
      <c r="P67" s="64" t="str">
        <f t="shared" si="19"/>
        <v>-----</v>
      </c>
      <c r="Q67" s="62">
        <f t="shared" si="26"/>
        <v>10</v>
      </c>
      <c r="R67" s="63">
        <f t="shared" si="26"/>
        <v>-5</v>
      </c>
      <c r="S67" s="64">
        <f t="shared" si="20"/>
        <v>-0.33333333333333331</v>
      </c>
      <c r="T67" s="68">
        <v>0</v>
      </c>
      <c r="U67" s="69">
        <v>0</v>
      </c>
      <c r="V67" s="68">
        <v>10</v>
      </c>
      <c r="W67" s="69">
        <v>-5</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6</v>
      </c>
      <c r="F68" s="63">
        <f t="shared" si="25"/>
        <v>2</v>
      </c>
      <c r="G68" s="64">
        <f t="shared" si="17"/>
        <v>0.5</v>
      </c>
      <c r="H68" s="65">
        <v>0</v>
      </c>
      <c r="I68" s="66">
        <v>0</v>
      </c>
      <c r="J68" s="65">
        <v>0</v>
      </c>
      <c r="K68" s="66">
        <v>0</v>
      </c>
      <c r="L68" s="65">
        <v>6</v>
      </c>
      <c r="M68" s="66">
        <v>2</v>
      </c>
      <c r="N68" s="67">
        <v>0</v>
      </c>
      <c r="O68" s="63">
        <v>0</v>
      </c>
      <c r="P68" s="64" t="str">
        <f t="shared" si="19"/>
        <v>-----</v>
      </c>
      <c r="Q68" s="62">
        <f t="shared" si="26"/>
        <v>8</v>
      </c>
      <c r="R68" s="63">
        <f t="shared" si="26"/>
        <v>1</v>
      </c>
      <c r="S68" s="64">
        <f t="shared" si="20"/>
        <v>0.14285714285714285</v>
      </c>
      <c r="T68" s="68">
        <v>0</v>
      </c>
      <c r="U68" s="69">
        <v>0</v>
      </c>
      <c r="V68" s="68">
        <v>8</v>
      </c>
      <c r="W68" s="69">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7</v>
      </c>
      <c r="F69" s="73">
        <f t="shared" si="25"/>
        <v>3</v>
      </c>
      <c r="G69" s="64">
        <f t="shared" si="17"/>
        <v>0.75</v>
      </c>
      <c r="H69" s="65">
        <v>0</v>
      </c>
      <c r="I69" s="66">
        <v>0</v>
      </c>
      <c r="J69" s="65">
        <v>1</v>
      </c>
      <c r="K69" s="66">
        <v>1</v>
      </c>
      <c r="L69" s="65">
        <v>6</v>
      </c>
      <c r="M69" s="66">
        <v>2</v>
      </c>
      <c r="N69" s="67">
        <v>0</v>
      </c>
      <c r="O69" s="63">
        <v>0</v>
      </c>
      <c r="P69" s="64" t="str">
        <f t="shared" si="19"/>
        <v>-----</v>
      </c>
      <c r="Q69" s="62">
        <f t="shared" si="26"/>
        <v>8</v>
      </c>
      <c r="R69" s="63">
        <f t="shared" si="26"/>
        <v>4</v>
      </c>
      <c r="S69" s="64">
        <f t="shared" si="20"/>
        <v>1</v>
      </c>
      <c r="T69" s="68">
        <v>1</v>
      </c>
      <c r="U69" s="69">
        <v>1</v>
      </c>
      <c r="V69" s="68">
        <v>7</v>
      </c>
      <c r="W69" s="69">
        <v>3</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3</v>
      </c>
      <c r="F70" s="109">
        <f>SUM(F71:F72)</f>
        <v>-3</v>
      </c>
      <c r="G70" s="110">
        <f t="shared" si="17"/>
        <v>-0.5</v>
      </c>
      <c r="H70" s="40">
        <f t="shared" ref="H70:O70" si="27">SUM(H71:H72)</f>
        <v>0</v>
      </c>
      <c r="I70" s="41">
        <f t="shared" si="27"/>
        <v>0</v>
      </c>
      <c r="J70" s="40">
        <f t="shared" si="27"/>
        <v>0</v>
      </c>
      <c r="K70" s="41">
        <f t="shared" si="27"/>
        <v>0</v>
      </c>
      <c r="L70" s="40">
        <f t="shared" si="27"/>
        <v>3</v>
      </c>
      <c r="M70" s="41">
        <f t="shared" si="27"/>
        <v>-3</v>
      </c>
      <c r="N70" s="42">
        <f t="shared" si="27"/>
        <v>0</v>
      </c>
      <c r="O70" s="38">
        <f t="shared" si="27"/>
        <v>0</v>
      </c>
      <c r="P70" s="110" t="str">
        <f t="shared" si="19"/>
        <v>-----</v>
      </c>
      <c r="Q70" s="42">
        <f>SUM(Q71:Q72)</f>
        <v>4</v>
      </c>
      <c r="R70" s="109">
        <f>SUM(R71:R72)</f>
        <v>-4</v>
      </c>
      <c r="S70" s="110">
        <f t="shared" si="20"/>
        <v>-0.5</v>
      </c>
      <c r="T70" s="40">
        <f>SUM(T71:T72)</f>
        <v>0</v>
      </c>
      <c r="U70" s="41">
        <f>SUM(U71:U72)</f>
        <v>0</v>
      </c>
      <c r="V70" s="40">
        <f>SUM(V71:V72)</f>
        <v>4</v>
      </c>
      <c r="W70" s="41">
        <f>SUM(W71:W72)</f>
        <v>-4</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1</v>
      </c>
      <c r="F71" s="63">
        <f t="shared" si="28"/>
        <v>0</v>
      </c>
      <c r="G71" s="64">
        <f t="shared" si="17"/>
        <v>0</v>
      </c>
      <c r="H71" s="65">
        <v>0</v>
      </c>
      <c r="I71" s="66">
        <v>0</v>
      </c>
      <c r="J71" s="65">
        <v>0</v>
      </c>
      <c r="K71" s="66">
        <v>0</v>
      </c>
      <c r="L71" s="65">
        <v>1</v>
      </c>
      <c r="M71" s="66">
        <v>0</v>
      </c>
      <c r="N71" s="67">
        <v>0</v>
      </c>
      <c r="O71" s="63">
        <v>0</v>
      </c>
      <c r="P71" s="64" t="str">
        <f t="shared" si="19"/>
        <v>-----</v>
      </c>
      <c r="Q71" s="62">
        <f t="shared" ref="Q71:R73" si="29">SUM(T71,V71)</f>
        <v>1</v>
      </c>
      <c r="R71" s="63">
        <f t="shared" si="29"/>
        <v>0</v>
      </c>
      <c r="S71" s="64">
        <f t="shared" si="20"/>
        <v>0</v>
      </c>
      <c r="T71" s="68">
        <v>0</v>
      </c>
      <c r="U71" s="69">
        <v>0</v>
      </c>
      <c r="V71" s="68">
        <v>1</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2</v>
      </c>
      <c r="F72" s="63">
        <f t="shared" si="28"/>
        <v>-3</v>
      </c>
      <c r="G72" s="64">
        <f t="shared" si="17"/>
        <v>-0.6</v>
      </c>
      <c r="H72" s="65">
        <v>0</v>
      </c>
      <c r="I72" s="66">
        <v>0</v>
      </c>
      <c r="J72" s="65">
        <v>0</v>
      </c>
      <c r="K72" s="66">
        <v>0</v>
      </c>
      <c r="L72" s="65">
        <v>2</v>
      </c>
      <c r="M72" s="66">
        <v>-3</v>
      </c>
      <c r="N72" s="67">
        <v>0</v>
      </c>
      <c r="O72" s="63">
        <v>0</v>
      </c>
      <c r="P72" s="64" t="str">
        <f t="shared" si="19"/>
        <v>-----</v>
      </c>
      <c r="Q72" s="62">
        <f t="shared" si="29"/>
        <v>3</v>
      </c>
      <c r="R72" s="63">
        <f t="shared" si="29"/>
        <v>-4</v>
      </c>
      <c r="S72" s="64">
        <f t="shared" si="20"/>
        <v>-0.5714285714285714</v>
      </c>
      <c r="T72" s="68">
        <v>0</v>
      </c>
      <c r="U72" s="69">
        <v>0</v>
      </c>
      <c r="V72" s="68">
        <v>3</v>
      </c>
      <c r="W72" s="69">
        <v>-4</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4</v>
      </c>
      <c r="F73" s="63">
        <f t="shared" si="28"/>
        <v>2</v>
      </c>
      <c r="G73" s="64">
        <f t="shared" si="17"/>
        <v>1</v>
      </c>
      <c r="H73" s="65">
        <v>0</v>
      </c>
      <c r="I73" s="66">
        <v>0</v>
      </c>
      <c r="J73" s="65">
        <v>0</v>
      </c>
      <c r="K73" s="66">
        <v>0</v>
      </c>
      <c r="L73" s="65">
        <v>4</v>
      </c>
      <c r="M73" s="66">
        <v>2</v>
      </c>
      <c r="N73" s="67">
        <v>0</v>
      </c>
      <c r="O73" s="63">
        <v>0</v>
      </c>
      <c r="P73" s="64" t="str">
        <f t="shared" si="19"/>
        <v>-----</v>
      </c>
      <c r="Q73" s="62">
        <f t="shared" si="29"/>
        <v>7</v>
      </c>
      <c r="R73" s="63">
        <f t="shared" si="29"/>
        <v>5</v>
      </c>
      <c r="S73" s="64">
        <f t="shared" si="20"/>
        <v>2.5</v>
      </c>
      <c r="T73" s="68">
        <v>0</v>
      </c>
      <c r="U73" s="69">
        <v>0</v>
      </c>
      <c r="V73" s="68">
        <v>7</v>
      </c>
      <c r="W73" s="69">
        <v>5</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2</v>
      </c>
      <c r="F74" s="109">
        <f>SUM(F75:F76)</f>
        <v>-6</v>
      </c>
      <c r="G74" s="110">
        <f t="shared" si="17"/>
        <v>-0.75</v>
      </c>
      <c r="H74" s="40">
        <f t="shared" ref="H74:O74" si="30">SUM(H75:H76)</f>
        <v>0</v>
      </c>
      <c r="I74" s="41">
        <f t="shared" si="30"/>
        <v>0</v>
      </c>
      <c r="J74" s="40">
        <f t="shared" si="30"/>
        <v>0</v>
      </c>
      <c r="K74" s="41">
        <f t="shared" si="30"/>
        <v>0</v>
      </c>
      <c r="L74" s="40">
        <f t="shared" si="30"/>
        <v>2</v>
      </c>
      <c r="M74" s="41">
        <f t="shared" si="30"/>
        <v>-6</v>
      </c>
      <c r="N74" s="42">
        <f t="shared" si="30"/>
        <v>0</v>
      </c>
      <c r="O74" s="38">
        <f t="shared" si="30"/>
        <v>0</v>
      </c>
      <c r="P74" s="110" t="str">
        <f t="shared" si="19"/>
        <v>-----</v>
      </c>
      <c r="Q74" s="42">
        <f>SUM(Q75:Q76)</f>
        <v>3</v>
      </c>
      <c r="R74" s="109">
        <f>SUM(R75:R76)</f>
        <v>-9</v>
      </c>
      <c r="S74" s="110">
        <f t="shared" si="20"/>
        <v>-0.75</v>
      </c>
      <c r="T74" s="40">
        <f>SUM(T75:T76)</f>
        <v>0</v>
      </c>
      <c r="U74" s="41">
        <f>SUM(U75:U76)</f>
        <v>0</v>
      </c>
      <c r="V74" s="40">
        <f>SUM(V75:V76)</f>
        <v>3</v>
      </c>
      <c r="W74" s="41">
        <f>SUM(W75:W76)</f>
        <v>-9</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2</v>
      </c>
      <c r="F75" s="63">
        <f t="shared" si="31"/>
        <v>-5</v>
      </c>
      <c r="G75" s="64">
        <f t="shared" si="17"/>
        <v>-0.7142857142857143</v>
      </c>
      <c r="H75" s="65">
        <v>0</v>
      </c>
      <c r="I75" s="66">
        <v>0</v>
      </c>
      <c r="J75" s="65">
        <v>0</v>
      </c>
      <c r="K75" s="66">
        <v>0</v>
      </c>
      <c r="L75" s="65">
        <v>2</v>
      </c>
      <c r="M75" s="66">
        <v>-5</v>
      </c>
      <c r="N75" s="67">
        <v>0</v>
      </c>
      <c r="O75" s="63">
        <v>0</v>
      </c>
      <c r="P75" s="64" t="str">
        <f t="shared" si="19"/>
        <v>-----</v>
      </c>
      <c r="Q75" s="62">
        <f t="shared" ref="Q75:R79" si="32">SUM(T75,V75)</f>
        <v>3</v>
      </c>
      <c r="R75" s="63">
        <f t="shared" si="32"/>
        <v>-8</v>
      </c>
      <c r="S75" s="64">
        <f t="shared" si="20"/>
        <v>-0.72727272727272729</v>
      </c>
      <c r="T75" s="68">
        <v>0</v>
      </c>
      <c r="U75" s="69">
        <v>0</v>
      </c>
      <c r="V75" s="68">
        <v>3</v>
      </c>
      <c r="W75" s="69">
        <v>-8</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-1</v>
      </c>
      <c r="G76" s="64">
        <f t="shared" si="17"/>
        <v>-1</v>
      </c>
      <c r="H76" s="65">
        <v>0</v>
      </c>
      <c r="I76" s="66">
        <v>0</v>
      </c>
      <c r="J76" s="65">
        <v>0</v>
      </c>
      <c r="K76" s="66">
        <v>0</v>
      </c>
      <c r="L76" s="65">
        <v>0</v>
      </c>
      <c r="M76" s="66">
        <v>-1</v>
      </c>
      <c r="N76" s="67">
        <v>0</v>
      </c>
      <c r="O76" s="63">
        <v>0</v>
      </c>
      <c r="P76" s="64" t="str">
        <f t="shared" si="19"/>
        <v>-----</v>
      </c>
      <c r="Q76" s="62">
        <f t="shared" si="32"/>
        <v>0</v>
      </c>
      <c r="R76" s="63">
        <f t="shared" si="32"/>
        <v>-1</v>
      </c>
      <c r="S76" s="64">
        <f t="shared" si="20"/>
        <v>-1</v>
      </c>
      <c r="T76" s="68">
        <v>0</v>
      </c>
      <c r="U76" s="69">
        <v>0</v>
      </c>
      <c r="V76" s="68">
        <v>0</v>
      </c>
      <c r="W76" s="69">
        <v>-1</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2</v>
      </c>
      <c r="F77" s="38">
        <f t="shared" si="31"/>
        <v>0</v>
      </c>
      <c r="G77" s="110">
        <f t="shared" si="17"/>
        <v>0</v>
      </c>
      <c r="H77" s="40">
        <v>0</v>
      </c>
      <c r="I77" s="41">
        <v>0</v>
      </c>
      <c r="J77" s="40">
        <v>0</v>
      </c>
      <c r="K77" s="41">
        <v>0</v>
      </c>
      <c r="L77" s="40">
        <v>2</v>
      </c>
      <c r="M77" s="41">
        <v>0</v>
      </c>
      <c r="N77" s="42">
        <v>0</v>
      </c>
      <c r="O77" s="38">
        <v>0</v>
      </c>
      <c r="P77" s="110" t="str">
        <f t="shared" si="19"/>
        <v>-----</v>
      </c>
      <c r="Q77" s="37">
        <f t="shared" si="32"/>
        <v>2</v>
      </c>
      <c r="R77" s="38">
        <f t="shared" si="32"/>
        <v>0</v>
      </c>
      <c r="S77" s="110">
        <f t="shared" si="20"/>
        <v>0</v>
      </c>
      <c r="T77" s="40">
        <v>0</v>
      </c>
      <c r="U77" s="41">
        <v>0</v>
      </c>
      <c r="V77" s="40">
        <v>2</v>
      </c>
      <c r="W77" s="41">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6</v>
      </c>
      <c r="F78" s="38">
        <f t="shared" si="31"/>
        <v>1</v>
      </c>
      <c r="G78" s="110">
        <f t="shared" si="17"/>
        <v>0.2</v>
      </c>
      <c r="H78" s="40">
        <v>0</v>
      </c>
      <c r="I78" s="41">
        <v>0</v>
      </c>
      <c r="J78" s="40">
        <v>1</v>
      </c>
      <c r="K78" s="41">
        <v>1</v>
      </c>
      <c r="L78" s="40">
        <v>5</v>
      </c>
      <c r="M78" s="41">
        <v>0</v>
      </c>
      <c r="N78" s="42">
        <v>0</v>
      </c>
      <c r="O78" s="38">
        <v>0</v>
      </c>
      <c r="P78" s="110" t="str">
        <f t="shared" si="19"/>
        <v>-----</v>
      </c>
      <c r="Q78" s="37">
        <f t="shared" si="32"/>
        <v>9</v>
      </c>
      <c r="R78" s="38">
        <f t="shared" si="32"/>
        <v>1</v>
      </c>
      <c r="S78" s="110">
        <f t="shared" si="20"/>
        <v>0.125</v>
      </c>
      <c r="T78" s="40">
        <v>1</v>
      </c>
      <c r="U78" s="41">
        <v>1</v>
      </c>
      <c r="V78" s="40">
        <v>8</v>
      </c>
      <c r="W78" s="41">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7</v>
      </c>
      <c r="F79" s="38">
        <f t="shared" si="31"/>
        <v>-2</v>
      </c>
      <c r="G79" s="110">
        <f t="shared" si="17"/>
        <v>-0.22222222222222221</v>
      </c>
      <c r="H79" s="40">
        <v>0</v>
      </c>
      <c r="I79" s="41">
        <v>0</v>
      </c>
      <c r="J79" s="40">
        <v>0</v>
      </c>
      <c r="K79" s="41">
        <v>0</v>
      </c>
      <c r="L79" s="40">
        <v>7</v>
      </c>
      <c r="M79" s="41">
        <v>-2</v>
      </c>
      <c r="N79" s="42">
        <v>0</v>
      </c>
      <c r="O79" s="38">
        <v>0</v>
      </c>
      <c r="P79" s="110" t="str">
        <f t="shared" si="19"/>
        <v>-----</v>
      </c>
      <c r="Q79" s="37">
        <f t="shared" si="32"/>
        <v>10</v>
      </c>
      <c r="R79" s="38">
        <f t="shared" si="32"/>
        <v>0</v>
      </c>
      <c r="S79" s="110">
        <f t="shared" si="20"/>
        <v>0</v>
      </c>
      <c r="T79" s="40">
        <v>0</v>
      </c>
      <c r="U79" s="41">
        <v>0</v>
      </c>
      <c r="V79" s="40">
        <v>10</v>
      </c>
      <c r="W79" s="41">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11</v>
      </c>
      <c r="F80" s="38">
        <f>SUM(F81:F87)</f>
        <v>-7</v>
      </c>
      <c r="G80" s="110">
        <f t="shared" si="17"/>
        <v>-0.3888888888888889</v>
      </c>
      <c r="H80" s="40">
        <f t="shared" ref="H80:O80" si="33">SUM(H81:H87)</f>
        <v>0</v>
      </c>
      <c r="I80" s="41">
        <f t="shared" si="33"/>
        <v>-1</v>
      </c>
      <c r="J80" s="40">
        <f t="shared" si="33"/>
        <v>1</v>
      </c>
      <c r="K80" s="41">
        <f t="shared" si="33"/>
        <v>1</v>
      </c>
      <c r="L80" s="111">
        <f t="shared" si="33"/>
        <v>10</v>
      </c>
      <c r="M80" s="41">
        <f t="shared" si="33"/>
        <v>-7</v>
      </c>
      <c r="N80" s="42">
        <f t="shared" si="33"/>
        <v>0</v>
      </c>
      <c r="O80" s="38">
        <f t="shared" si="33"/>
        <v>-1</v>
      </c>
      <c r="P80" s="110">
        <f t="shared" si="19"/>
        <v>-1</v>
      </c>
      <c r="Q80" s="42">
        <f>SUM(Q81:Q87)</f>
        <v>13</v>
      </c>
      <c r="R80" s="38">
        <f>SUM(R81:R87)</f>
        <v>-13</v>
      </c>
      <c r="S80" s="110">
        <f t="shared" si="20"/>
        <v>-0.5</v>
      </c>
      <c r="T80" s="111">
        <f>SUM(T81:T87)</f>
        <v>1</v>
      </c>
      <c r="U80" s="112">
        <f>SUM(U81:U87)</f>
        <v>1</v>
      </c>
      <c r="V80" s="111">
        <f>SUM(V81:V87)</f>
        <v>12</v>
      </c>
      <c r="W80" s="112">
        <f>SUM(W81:W87)</f>
        <v>-14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2</v>
      </c>
      <c r="F81" s="63">
        <f t="shared" si="34"/>
        <v>1</v>
      </c>
      <c r="G81" s="64">
        <f t="shared" si="17"/>
        <v>1</v>
      </c>
      <c r="H81" s="65">
        <v>0</v>
      </c>
      <c r="I81" s="66">
        <v>0</v>
      </c>
      <c r="J81" s="65">
        <v>0</v>
      </c>
      <c r="K81" s="66">
        <v>0</v>
      </c>
      <c r="L81" s="65">
        <v>2</v>
      </c>
      <c r="M81" s="66">
        <v>1</v>
      </c>
      <c r="N81" s="67">
        <v>0</v>
      </c>
      <c r="O81" s="63">
        <v>0</v>
      </c>
      <c r="P81" s="64" t="str">
        <f t="shared" si="19"/>
        <v>-----</v>
      </c>
      <c r="Q81" s="62">
        <f t="shared" ref="Q81:R87" si="35">SUM(T81,V81)</f>
        <v>2</v>
      </c>
      <c r="R81" s="63">
        <f t="shared" si="35"/>
        <v>1</v>
      </c>
      <c r="S81" s="64">
        <f t="shared" si="20"/>
        <v>1</v>
      </c>
      <c r="T81" s="68">
        <v>0</v>
      </c>
      <c r="U81" s="69">
        <v>0</v>
      </c>
      <c r="V81" s="68">
        <v>2</v>
      </c>
      <c r="W81" s="69">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1</v>
      </c>
      <c r="F82" s="63">
        <f t="shared" si="34"/>
        <v>-4</v>
      </c>
      <c r="G82" s="64">
        <f t="shared" si="17"/>
        <v>-0.8</v>
      </c>
      <c r="H82" s="65">
        <v>0</v>
      </c>
      <c r="I82" s="66">
        <v>0</v>
      </c>
      <c r="J82" s="65">
        <v>0</v>
      </c>
      <c r="K82" s="66">
        <v>0</v>
      </c>
      <c r="L82" s="65">
        <v>1</v>
      </c>
      <c r="M82" s="66">
        <v>-4</v>
      </c>
      <c r="N82" s="67">
        <v>0</v>
      </c>
      <c r="O82" s="63">
        <v>0</v>
      </c>
      <c r="P82" s="64" t="str">
        <f t="shared" si="19"/>
        <v>-----</v>
      </c>
      <c r="Q82" s="62">
        <f t="shared" si="35"/>
        <v>2</v>
      </c>
      <c r="R82" s="63">
        <f t="shared" si="35"/>
        <v>-5</v>
      </c>
      <c r="S82" s="64">
        <f t="shared" si="20"/>
        <v>-0.7142857142857143</v>
      </c>
      <c r="T82" s="68">
        <v>0</v>
      </c>
      <c r="U82" s="69">
        <v>0</v>
      </c>
      <c r="V82" s="68">
        <v>2</v>
      </c>
      <c r="W82" s="69">
        <v>-5</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1</v>
      </c>
      <c r="F83" s="63">
        <f t="shared" si="34"/>
        <v>-1</v>
      </c>
      <c r="G83" s="64">
        <f t="shared" si="17"/>
        <v>-0.5</v>
      </c>
      <c r="H83" s="65">
        <v>0</v>
      </c>
      <c r="I83" s="66">
        <v>0</v>
      </c>
      <c r="J83" s="65">
        <v>0</v>
      </c>
      <c r="K83" s="66">
        <v>0</v>
      </c>
      <c r="L83" s="65">
        <v>1</v>
      </c>
      <c r="M83" s="66">
        <v>-1</v>
      </c>
      <c r="N83" s="67">
        <v>0</v>
      </c>
      <c r="O83" s="63">
        <v>0</v>
      </c>
      <c r="P83" s="64" t="str">
        <f t="shared" si="19"/>
        <v>-----</v>
      </c>
      <c r="Q83" s="62">
        <f t="shared" si="35"/>
        <v>1</v>
      </c>
      <c r="R83" s="63">
        <f t="shared" si="35"/>
        <v>-3</v>
      </c>
      <c r="S83" s="64">
        <f t="shared" si="20"/>
        <v>-0.75</v>
      </c>
      <c r="T83" s="68">
        <v>0</v>
      </c>
      <c r="U83" s="69">
        <v>0</v>
      </c>
      <c r="V83" s="68">
        <v>1</v>
      </c>
      <c r="W83" s="69">
        <v>-3</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1</v>
      </c>
      <c r="F84" s="63">
        <f t="shared" si="34"/>
        <v>-3</v>
      </c>
      <c r="G84" s="64">
        <f t="shared" si="17"/>
        <v>-0.75</v>
      </c>
      <c r="H84" s="65">
        <v>0</v>
      </c>
      <c r="I84" s="66">
        <v>0</v>
      </c>
      <c r="J84" s="65">
        <v>0</v>
      </c>
      <c r="K84" s="66">
        <v>0</v>
      </c>
      <c r="L84" s="65">
        <v>1</v>
      </c>
      <c r="M84" s="66">
        <v>-3</v>
      </c>
      <c r="N84" s="67">
        <v>0</v>
      </c>
      <c r="O84" s="63">
        <v>0</v>
      </c>
      <c r="P84" s="64" t="str">
        <f t="shared" si="19"/>
        <v>-----</v>
      </c>
      <c r="Q84" s="62">
        <f t="shared" si="35"/>
        <v>2</v>
      </c>
      <c r="R84" s="63">
        <f t="shared" si="35"/>
        <v>-4</v>
      </c>
      <c r="S84" s="64">
        <f t="shared" si="20"/>
        <v>-0.66666666666666663</v>
      </c>
      <c r="T84" s="68">
        <v>0</v>
      </c>
      <c r="U84" s="69">
        <v>0</v>
      </c>
      <c r="V84" s="68">
        <v>2</v>
      </c>
      <c r="W84" s="69">
        <v>-4</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2</v>
      </c>
      <c r="F85" s="63">
        <f t="shared" si="34"/>
        <v>0</v>
      </c>
      <c r="G85" s="64">
        <f t="shared" si="17"/>
        <v>0</v>
      </c>
      <c r="H85" s="65">
        <v>0</v>
      </c>
      <c r="I85" s="66">
        <v>0</v>
      </c>
      <c r="J85" s="65">
        <v>1</v>
      </c>
      <c r="K85" s="66">
        <v>1</v>
      </c>
      <c r="L85" s="65">
        <v>1</v>
      </c>
      <c r="M85" s="66">
        <v>-1</v>
      </c>
      <c r="N85" s="67">
        <v>0</v>
      </c>
      <c r="O85" s="63">
        <v>0</v>
      </c>
      <c r="P85" s="64" t="str">
        <f t="shared" si="19"/>
        <v>-----</v>
      </c>
      <c r="Q85" s="62">
        <f t="shared" si="35"/>
        <v>2</v>
      </c>
      <c r="R85" s="63">
        <f t="shared" si="35"/>
        <v>0</v>
      </c>
      <c r="S85" s="64">
        <f t="shared" si="20"/>
        <v>0</v>
      </c>
      <c r="T85" s="68">
        <v>1</v>
      </c>
      <c r="U85" s="69">
        <v>1</v>
      </c>
      <c r="V85" s="68">
        <v>1</v>
      </c>
      <c r="W85" s="69">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1</v>
      </c>
      <c r="F86" s="63">
        <f t="shared" si="34"/>
        <v>0</v>
      </c>
      <c r="G86" s="64">
        <f t="shared" si="17"/>
        <v>0</v>
      </c>
      <c r="H86" s="65">
        <v>0</v>
      </c>
      <c r="I86" s="66">
        <v>0</v>
      </c>
      <c r="J86" s="65">
        <v>0</v>
      </c>
      <c r="K86" s="66">
        <v>0</v>
      </c>
      <c r="L86" s="65">
        <v>1</v>
      </c>
      <c r="M86" s="66">
        <v>0</v>
      </c>
      <c r="N86" s="67">
        <v>0</v>
      </c>
      <c r="O86" s="63">
        <v>0</v>
      </c>
      <c r="P86" s="64" t="str">
        <f t="shared" si="19"/>
        <v>-----</v>
      </c>
      <c r="Q86" s="62">
        <f t="shared" si="35"/>
        <v>1</v>
      </c>
      <c r="R86" s="63">
        <f t="shared" si="35"/>
        <v>0</v>
      </c>
      <c r="S86" s="64">
        <f t="shared" si="20"/>
        <v>0</v>
      </c>
      <c r="T86" s="68">
        <v>0</v>
      </c>
      <c r="U86" s="69">
        <v>0</v>
      </c>
      <c r="V86" s="68">
        <v>1</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3</v>
      </c>
      <c r="F87" s="63">
        <f t="shared" si="34"/>
        <v>0</v>
      </c>
      <c r="G87" s="64">
        <f t="shared" si="17"/>
        <v>0</v>
      </c>
      <c r="H87" s="65">
        <v>0</v>
      </c>
      <c r="I87" s="66">
        <v>-1</v>
      </c>
      <c r="J87" s="65">
        <v>0</v>
      </c>
      <c r="K87" s="66">
        <v>0</v>
      </c>
      <c r="L87" s="65">
        <v>3</v>
      </c>
      <c r="M87" s="66">
        <v>1</v>
      </c>
      <c r="N87" s="67">
        <v>0</v>
      </c>
      <c r="O87" s="63">
        <v>-1</v>
      </c>
      <c r="P87" s="64">
        <f t="shared" si="19"/>
        <v>-1</v>
      </c>
      <c r="Q87" s="62">
        <f t="shared" si="35"/>
        <v>3</v>
      </c>
      <c r="R87" s="63">
        <f t="shared" si="35"/>
        <v>-2</v>
      </c>
      <c r="S87" s="64">
        <f t="shared" si="20"/>
        <v>-0.4</v>
      </c>
      <c r="T87" s="68">
        <v>0</v>
      </c>
      <c r="U87" s="69">
        <v>0</v>
      </c>
      <c r="V87" s="68">
        <v>3</v>
      </c>
      <c r="W87" s="69">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23</v>
      </c>
      <c r="F88" s="109">
        <f>SUM(F89:F90)</f>
        <v>4</v>
      </c>
      <c r="G88" s="110">
        <f t="shared" si="17"/>
        <v>0.21052631578947367</v>
      </c>
      <c r="H88" s="40">
        <f t="shared" ref="H88:O88" si="36">SUM(H89:H90)</f>
        <v>0</v>
      </c>
      <c r="I88" s="41">
        <f t="shared" si="36"/>
        <v>0</v>
      </c>
      <c r="J88" s="40">
        <f t="shared" si="36"/>
        <v>0</v>
      </c>
      <c r="K88" s="41">
        <f t="shared" si="36"/>
        <v>0</v>
      </c>
      <c r="L88" s="40">
        <f t="shared" si="36"/>
        <v>23</v>
      </c>
      <c r="M88" s="41">
        <f t="shared" si="36"/>
        <v>4</v>
      </c>
      <c r="N88" s="42">
        <f t="shared" si="36"/>
        <v>0</v>
      </c>
      <c r="O88" s="38">
        <f t="shared" si="36"/>
        <v>0</v>
      </c>
      <c r="P88" s="110" t="str">
        <f t="shared" si="19"/>
        <v>-----</v>
      </c>
      <c r="Q88" s="42">
        <f>SUM(Q89:Q90)</f>
        <v>39</v>
      </c>
      <c r="R88" s="109">
        <f>SUM(R89:R90)</f>
        <v>12</v>
      </c>
      <c r="S88" s="110">
        <f t="shared" si="20"/>
        <v>0.44444444444444442</v>
      </c>
      <c r="T88" s="40">
        <f>SUM(T89:T90)</f>
        <v>0</v>
      </c>
      <c r="U88" s="41">
        <f>SUM(U89:U90)</f>
        <v>0</v>
      </c>
      <c r="V88" s="40">
        <f>SUM(V89:V90)</f>
        <v>39</v>
      </c>
      <c r="W88" s="41">
        <f>SUM(W89:W90)</f>
        <v>12</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17</v>
      </c>
      <c r="F89" s="63">
        <f>SUM(I89,K89,M89)</f>
        <v>5</v>
      </c>
      <c r="G89" s="64">
        <f t="shared" si="17"/>
        <v>0.41666666666666669</v>
      </c>
      <c r="H89" s="65">
        <v>0</v>
      </c>
      <c r="I89" s="66">
        <v>0</v>
      </c>
      <c r="J89" s="65">
        <v>0</v>
      </c>
      <c r="K89" s="66">
        <v>0</v>
      </c>
      <c r="L89" s="65">
        <v>17</v>
      </c>
      <c r="M89" s="66">
        <v>5</v>
      </c>
      <c r="N89" s="67">
        <v>0</v>
      </c>
      <c r="O89" s="63">
        <v>0</v>
      </c>
      <c r="P89" s="64" t="str">
        <f t="shared" si="19"/>
        <v>-----</v>
      </c>
      <c r="Q89" s="62">
        <f>SUM(T89,V89)</f>
        <v>26</v>
      </c>
      <c r="R89" s="63">
        <f>SUM(U89,W89)</f>
        <v>11</v>
      </c>
      <c r="S89" s="64">
        <f t="shared" si="20"/>
        <v>0.73333333333333328</v>
      </c>
      <c r="T89" s="68">
        <v>0</v>
      </c>
      <c r="U89" s="69">
        <v>0</v>
      </c>
      <c r="V89" s="68">
        <v>26</v>
      </c>
      <c r="W89" s="69">
        <v>11</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6</v>
      </c>
      <c r="F90" s="63">
        <f>SUM(I90,K90,M90)</f>
        <v>-1</v>
      </c>
      <c r="G90" s="64">
        <f t="shared" si="17"/>
        <v>-0.14285714285714285</v>
      </c>
      <c r="H90" s="65">
        <v>0</v>
      </c>
      <c r="I90" s="66">
        <v>0</v>
      </c>
      <c r="J90" s="65">
        <v>0</v>
      </c>
      <c r="K90" s="66">
        <v>0</v>
      </c>
      <c r="L90" s="65">
        <v>6</v>
      </c>
      <c r="M90" s="66">
        <v>-1</v>
      </c>
      <c r="N90" s="67">
        <v>0</v>
      </c>
      <c r="O90" s="63">
        <v>0</v>
      </c>
      <c r="P90" s="64" t="str">
        <f t="shared" si="19"/>
        <v>-----</v>
      </c>
      <c r="Q90" s="62">
        <f>SUM(T90,V90)</f>
        <v>13</v>
      </c>
      <c r="R90" s="63">
        <f>SUM(U90,W90)</f>
        <v>1</v>
      </c>
      <c r="S90" s="64">
        <f t="shared" si="20"/>
        <v>8.3333333333333329E-2</v>
      </c>
      <c r="T90" s="68">
        <v>0</v>
      </c>
      <c r="U90" s="69">
        <v>0</v>
      </c>
      <c r="V90" s="68">
        <v>13</v>
      </c>
      <c r="W90" s="69">
        <v>1</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8</v>
      </c>
      <c r="F91" s="109">
        <f>SUM(F92:F94)</f>
        <v>1</v>
      </c>
      <c r="G91" s="110">
        <f t="shared" si="17"/>
        <v>0.14285714285714285</v>
      </c>
      <c r="H91" s="40">
        <f t="shared" ref="H91:O91" si="37">SUM(H92:H94)</f>
        <v>0</v>
      </c>
      <c r="I91" s="41">
        <f t="shared" si="37"/>
        <v>0</v>
      </c>
      <c r="J91" s="40">
        <f t="shared" si="37"/>
        <v>0</v>
      </c>
      <c r="K91" s="41">
        <f t="shared" si="37"/>
        <v>0</v>
      </c>
      <c r="L91" s="40">
        <f t="shared" si="37"/>
        <v>8</v>
      </c>
      <c r="M91" s="41">
        <f t="shared" si="37"/>
        <v>1</v>
      </c>
      <c r="N91" s="42">
        <f t="shared" si="37"/>
        <v>0</v>
      </c>
      <c r="O91" s="38">
        <f t="shared" si="37"/>
        <v>0</v>
      </c>
      <c r="P91" s="110" t="str">
        <f t="shared" si="19"/>
        <v>-----</v>
      </c>
      <c r="Q91" s="42">
        <f>SUM(Q92:Q94)</f>
        <v>12</v>
      </c>
      <c r="R91" s="109">
        <f>SUM(R92:R94)</f>
        <v>0</v>
      </c>
      <c r="S91" s="110">
        <f t="shared" si="20"/>
        <v>0</v>
      </c>
      <c r="T91" s="128">
        <f>SUM(T92:T94)</f>
        <v>0</v>
      </c>
      <c r="U91" s="41">
        <f>SUM(U92:U94)</f>
        <v>0</v>
      </c>
      <c r="V91" s="128">
        <f>SUM(V92:V94)</f>
        <v>12</v>
      </c>
      <c r="W91" s="41">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0</v>
      </c>
      <c r="F92" s="63">
        <f t="shared" si="38"/>
        <v>-1</v>
      </c>
      <c r="G92" s="64">
        <f t="shared" si="17"/>
        <v>-1</v>
      </c>
      <c r="H92" s="65">
        <v>0</v>
      </c>
      <c r="I92" s="66">
        <v>0</v>
      </c>
      <c r="J92" s="65">
        <v>0</v>
      </c>
      <c r="K92" s="66">
        <v>0</v>
      </c>
      <c r="L92" s="65">
        <v>0</v>
      </c>
      <c r="M92" s="66">
        <v>-1</v>
      </c>
      <c r="N92" s="67">
        <v>0</v>
      </c>
      <c r="O92" s="63">
        <v>0</v>
      </c>
      <c r="P92" s="64" t="str">
        <f t="shared" si="19"/>
        <v>-----</v>
      </c>
      <c r="Q92" s="62">
        <f t="shared" ref="Q92:R94" si="39">SUM(T92,V92)</f>
        <v>0</v>
      </c>
      <c r="R92" s="63">
        <f t="shared" si="39"/>
        <v>-1</v>
      </c>
      <c r="S92" s="64">
        <f t="shared" si="20"/>
        <v>-1</v>
      </c>
      <c r="T92" s="68">
        <v>0</v>
      </c>
      <c r="U92" s="69">
        <v>0</v>
      </c>
      <c r="V92" s="68">
        <v>0</v>
      </c>
      <c r="W92" s="69">
        <v>-1</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1</v>
      </c>
      <c r="F93" s="63">
        <f t="shared" si="38"/>
        <v>-2</v>
      </c>
      <c r="G93" s="64">
        <f t="shared" si="17"/>
        <v>-0.66666666666666663</v>
      </c>
      <c r="H93" s="65">
        <v>0</v>
      </c>
      <c r="I93" s="66">
        <v>0</v>
      </c>
      <c r="J93" s="65">
        <v>0</v>
      </c>
      <c r="K93" s="66">
        <v>0</v>
      </c>
      <c r="L93" s="65">
        <v>1</v>
      </c>
      <c r="M93" s="66">
        <v>-2</v>
      </c>
      <c r="N93" s="67">
        <v>0</v>
      </c>
      <c r="O93" s="63">
        <v>0</v>
      </c>
      <c r="P93" s="64" t="str">
        <f t="shared" si="19"/>
        <v>-----</v>
      </c>
      <c r="Q93" s="62">
        <f t="shared" si="39"/>
        <v>1</v>
      </c>
      <c r="R93" s="63">
        <f t="shared" si="39"/>
        <v>-4</v>
      </c>
      <c r="S93" s="64">
        <f t="shared" si="20"/>
        <v>-0.8</v>
      </c>
      <c r="T93" s="68">
        <v>0</v>
      </c>
      <c r="U93" s="69">
        <v>0</v>
      </c>
      <c r="V93" s="68">
        <v>1</v>
      </c>
      <c r="W93" s="69">
        <v>-4</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7</v>
      </c>
      <c r="F94" s="73">
        <f t="shared" si="38"/>
        <v>4</v>
      </c>
      <c r="G94" s="74">
        <f t="shared" si="17"/>
        <v>1.3333333333333333</v>
      </c>
      <c r="H94" s="75">
        <v>0</v>
      </c>
      <c r="I94" s="76">
        <v>0</v>
      </c>
      <c r="J94" s="75">
        <v>0</v>
      </c>
      <c r="K94" s="76">
        <v>0</v>
      </c>
      <c r="L94" s="75">
        <v>7</v>
      </c>
      <c r="M94" s="76">
        <v>4</v>
      </c>
      <c r="N94" s="77">
        <v>0</v>
      </c>
      <c r="O94" s="73">
        <v>0</v>
      </c>
      <c r="P94" s="74" t="str">
        <f t="shared" si="19"/>
        <v>-----</v>
      </c>
      <c r="Q94" s="72">
        <f t="shared" si="39"/>
        <v>11</v>
      </c>
      <c r="R94" s="73">
        <f t="shared" si="39"/>
        <v>5</v>
      </c>
      <c r="S94" s="74">
        <f t="shared" si="20"/>
        <v>0.83333333333333337</v>
      </c>
      <c r="T94" s="78">
        <v>0</v>
      </c>
      <c r="U94" s="79">
        <v>0</v>
      </c>
      <c r="V94" s="78">
        <v>11</v>
      </c>
      <c r="W94" s="79">
        <v>5</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すべての事故とは、すべての事故件数と集計条件の対象当事者の死傷者数である。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P244"/>
  <sheetViews>
    <sheetView tabSelected="1"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132</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448</v>
      </c>
      <c r="F5" s="31">
        <f>SUM(F6:F7,F55)</f>
        <v>59</v>
      </c>
      <c r="G5" s="32">
        <f t="shared" ref="G5:G52" si="0">IF(E5-F5&gt;0,F5/(E5-F5),"-----")</f>
        <v>0.15167095115681234</v>
      </c>
      <c r="H5" s="33">
        <f t="shared" ref="H5:O5" si="1">SUM(H6:H7,H55)</f>
        <v>5</v>
      </c>
      <c r="I5" s="34">
        <f t="shared" si="1"/>
        <v>-4</v>
      </c>
      <c r="J5" s="33">
        <f t="shared" si="1"/>
        <v>48</v>
      </c>
      <c r="K5" s="34">
        <f t="shared" si="1"/>
        <v>21</v>
      </c>
      <c r="L5" s="33">
        <f t="shared" si="1"/>
        <v>395</v>
      </c>
      <c r="M5" s="34">
        <f t="shared" si="1"/>
        <v>42</v>
      </c>
      <c r="N5" s="35">
        <f t="shared" si="1"/>
        <v>5</v>
      </c>
      <c r="O5" s="31">
        <f t="shared" si="1"/>
        <v>-4</v>
      </c>
      <c r="P5" s="32">
        <f t="shared" ref="P5:P52" si="2">IF(N5-O5&gt;0,O5/(N5-O5),"-----")</f>
        <v>-0.44444444444444442</v>
      </c>
      <c r="Q5" s="35">
        <f t="shared" ref="Q5:Q52" si="3">SUM(T5,V5)</f>
        <v>463</v>
      </c>
      <c r="R5" s="31">
        <f>SUM(R6:R7,R55)</f>
        <v>69</v>
      </c>
      <c r="S5" s="32">
        <f t="shared" ref="S5:S52" si="4">IF(Q5-R5&gt;0,R5/(Q5-R5),"-----")</f>
        <v>0.17512690355329949</v>
      </c>
      <c r="T5" s="33">
        <f>SUM(T6:T7,T55)</f>
        <v>50</v>
      </c>
      <c r="U5" s="34">
        <f>SUM(U6:U7,U55)</f>
        <v>23</v>
      </c>
      <c r="V5" s="33">
        <f>SUM(V6:V7,V55)</f>
        <v>413</v>
      </c>
      <c r="W5" s="34">
        <f>SUM(W6:W7,W55)</f>
        <v>46</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0</v>
      </c>
      <c r="F6" s="38">
        <f>SUM(I6,K6,M6)</f>
        <v>-1</v>
      </c>
      <c r="G6" s="39">
        <f t="shared" si="0"/>
        <v>-1</v>
      </c>
      <c r="H6" s="40">
        <v>0</v>
      </c>
      <c r="I6" s="41">
        <v>0</v>
      </c>
      <c r="J6" s="40">
        <v>0</v>
      </c>
      <c r="K6" s="41">
        <v>0</v>
      </c>
      <c r="L6" s="40">
        <v>0</v>
      </c>
      <c r="M6" s="41">
        <v>-1</v>
      </c>
      <c r="N6" s="42">
        <v>0</v>
      </c>
      <c r="O6" s="38">
        <v>0</v>
      </c>
      <c r="P6" s="39" t="str">
        <f t="shared" si="2"/>
        <v>-----</v>
      </c>
      <c r="Q6" s="42">
        <f t="shared" si="3"/>
        <v>0</v>
      </c>
      <c r="R6" s="38">
        <f>SUM(U6,W6)</f>
        <v>-1</v>
      </c>
      <c r="S6" s="39">
        <f t="shared" si="4"/>
        <v>-1</v>
      </c>
      <c r="T6" s="40">
        <v>0</v>
      </c>
      <c r="U6" s="41">
        <v>0</v>
      </c>
      <c r="V6" s="40">
        <v>0</v>
      </c>
      <c r="W6" s="41">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403</v>
      </c>
      <c r="F7" s="38">
        <f>SUM(F8,F25)</f>
        <v>56</v>
      </c>
      <c r="G7" s="39">
        <f t="shared" si="0"/>
        <v>0.16138328530259366</v>
      </c>
      <c r="H7" s="45">
        <f t="shared" ref="H7:O7" si="5">SUM(H8,H25)</f>
        <v>3</v>
      </c>
      <c r="I7" s="46">
        <f t="shared" si="5"/>
        <v>-3</v>
      </c>
      <c r="J7" s="45">
        <f t="shared" si="5"/>
        <v>44</v>
      </c>
      <c r="K7" s="46">
        <f t="shared" si="5"/>
        <v>20</v>
      </c>
      <c r="L7" s="45">
        <f t="shared" si="5"/>
        <v>356</v>
      </c>
      <c r="M7" s="46">
        <f t="shared" si="5"/>
        <v>39</v>
      </c>
      <c r="N7" s="47">
        <f t="shared" si="5"/>
        <v>3</v>
      </c>
      <c r="O7" s="38">
        <f t="shared" si="5"/>
        <v>-3</v>
      </c>
      <c r="P7" s="39">
        <f t="shared" si="2"/>
        <v>-0.5</v>
      </c>
      <c r="Q7" s="47">
        <f t="shared" si="3"/>
        <v>419</v>
      </c>
      <c r="R7" s="38">
        <f>SUM(R8,R25)</f>
        <v>66</v>
      </c>
      <c r="S7" s="39">
        <f t="shared" si="4"/>
        <v>0.18696883852691218</v>
      </c>
      <c r="T7" s="45">
        <f>SUM(T8,T25)</f>
        <v>46</v>
      </c>
      <c r="U7" s="46">
        <f>SUM(U8,U25)</f>
        <v>22</v>
      </c>
      <c r="V7" s="45">
        <f>SUM(V8,V25)</f>
        <v>373</v>
      </c>
      <c r="W7" s="46">
        <f>SUM(W8,W25)</f>
        <v>44</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251</v>
      </c>
      <c r="F8" s="38">
        <f>SUM(F9,F17)</f>
        <v>31</v>
      </c>
      <c r="G8" s="39">
        <f t="shared" si="0"/>
        <v>0.1409090909090909</v>
      </c>
      <c r="H8" s="45">
        <f t="shared" ref="H8:O8" si="6">SUM(H9,H17)</f>
        <v>2</v>
      </c>
      <c r="I8" s="46">
        <f t="shared" si="6"/>
        <v>-1</v>
      </c>
      <c r="J8" s="45">
        <f t="shared" si="6"/>
        <v>22</v>
      </c>
      <c r="K8" s="46">
        <f t="shared" si="6"/>
        <v>4</v>
      </c>
      <c r="L8" s="45">
        <f t="shared" si="6"/>
        <v>227</v>
      </c>
      <c r="M8" s="46">
        <f t="shared" si="6"/>
        <v>28</v>
      </c>
      <c r="N8" s="47">
        <f t="shared" si="6"/>
        <v>2</v>
      </c>
      <c r="O8" s="38">
        <f t="shared" si="6"/>
        <v>-1</v>
      </c>
      <c r="P8" s="39">
        <f t="shared" si="2"/>
        <v>-0.33333333333333331</v>
      </c>
      <c r="Q8" s="47">
        <f t="shared" si="3"/>
        <v>260</v>
      </c>
      <c r="R8" s="38">
        <f>SUM(R9,R17)</f>
        <v>32</v>
      </c>
      <c r="S8" s="39">
        <f t="shared" si="4"/>
        <v>0.14035087719298245</v>
      </c>
      <c r="T8" s="45">
        <f>SUM(T9,T17)</f>
        <v>23</v>
      </c>
      <c r="U8" s="46">
        <f>SUM(U9,U17)</f>
        <v>5</v>
      </c>
      <c r="V8" s="45">
        <f>SUM(V9,V17)</f>
        <v>237</v>
      </c>
      <c r="W8" s="46">
        <f>SUM(W9,W17)</f>
        <v>27</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104</v>
      </c>
      <c r="F9" s="38">
        <f>SUM(F10:F16)</f>
        <v>27</v>
      </c>
      <c r="G9" s="39">
        <f t="shared" si="0"/>
        <v>0.35064935064935066</v>
      </c>
      <c r="H9" s="45">
        <f t="shared" ref="H9:O9" si="7">SUM(H10:H16)</f>
        <v>0</v>
      </c>
      <c r="I9" s="46">
        <f t="shared" si="7"/>
        <v>0</v>
      </c>
      <c r="J9" s="45">
        <f t="shared" si="7"/>
        <v>11</v>
      </c>
      <c r="K9" s="46">
        <f t="shared" si="7"/>
        <v>5</v>
      </c>
      <c r="L9" s="45">
        <f t="shared" si="7"/>
        <v>93</v>
      </c>
      <c r="M9" s="46">
        <f t="shared" si="7"/>
        <v>22</v>
      </c>
      <c r="N9" s="47">
        <f t="shared" si="7"/>
        <v>0</v>
      </c>
      <c r="O9" s="38">
        <f t="shared" si="7"/>
        <v>0</v>
      </c>
      <c r="P9" s="39" t="str">
        <f t="shared" si="2"/>
        <v>-----</v>
      </c>
      <c r="Q9" s="47">
        <f t="shared" si="3"/>
        <v>109</v>
      </c>
      <c r="R9" s="38">
        <f>SUM(R10:R16)</f>
        <v>27</v>
      </c>
      <c r="S9" s="39">
        <f t="shared" si="4"/>
        <v>0.32926829268292684</v>
      </c>
      <c r="T9" s="45">
        <f>SUM(T10:T16)</f>
        <v>12</v>
      </c>
      <c r="U9" s="46">
        <f>SUM(U10:U16)</f>
        <v>6</v>
      </c>
      <c r="V9" s="45">
        <f>SUM(V10:V16)</f>
        <v>97</v>
      </c>
      <c r="W9" s="46">
        <f>SUM(W10:W16)</f>
        <v>21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10</v>
      </c>
      <c r="F10" s="54">
        <f t="shared" si="8"/>
        <v>2</v>
      </c>
      <c r="G10" s="55">
        <f t="shared" si="0"/>
        <v>0.25</v>
      </c>
      <c r="H10" s="56">
        <v>0</v>
      </c>
      <c r="I10" s="57">
        <v>0</v>
      </c>
      <c r="J10" s="56">
        <v>1</v>
      </c>
      <c r="K10" s="57">
        <v>0</v>
      </c>
      <c r="L10" s="56">
        <v>9</v>
      </c>
      <c r="M10" s="57">
        <v>2</v>
      </c>
      <c r="N10" s="58">
        <v>0</v>
      </c>
      <c r="O10" s="54">
        <v>0</v>
      </c>
      <c r="P10" s="55" t="str">
        <f t="shared" si="2"/>
        <v>-----</v>
      </c>
      <c r="Q10" s="58">
        <f t="shared" si="3"/>
        <v>11</v>
      </c>
      <c r="R10" s="54">
        <f t="shared" ref="R10:R16" si="9">SUM(U10,W10)</f>
        <v>3</v>
      </c>
      <c r="S10" s="55">
        <f t="shared" si="4"/>
        <v>0.375</v>
      </c>
      <c r="T10" s="59">
        <v>1</v>
      </c>
      <c r="U10" s="60">
        <v>0</v>
      </c>
      <c r="V10" s="59">
        <v>10</v>
      </c>
      <c r="W10" s="60">
        <v>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6</v>
      </c>
      <c r="F11" s="63">
        <f t="shared" si="8"/>
        <v>1</v>
      </c>
      <c r="G11" s="64">
        <f t="shared" si="0"/>
        <v>0.2</v>
      </c>
      <c r="H11" s="65">
        <v>0</v>
      </c>
      <c r="I11" s="66">
        <v>0</v>
      </c>
      <c r="J11" s="65">
        <v>0</v>
      </c>
      <c r="K11" s="66">
        <v>0</v>
      </c>
      <c r="L11" s="65">
        <v>6</v>
      </c>
      <c r="M11" s="66">
        <v>1</v>
      </c>
      <c r="N11" s="67">
        <v>0</v>
      </c>
      <c r="O11" s="63">
        <v>0</v>
      </c>
      <c r="P11" s="64" t="str">
        <f t="shared" si="2"/>
        <v>-----</v>
      </c>
      <c r="Q11" s="67">
        <f t="shared" si="3"/>
        <v>6</v>
      </c>
      <c r="R11" s="63">
        <f t="shared" si="9"/>
        <v>1</v>
      </c>
      <c r="S11" s="64">
        <f t="shared" si="4"/>
        <v>0.2</v>
      </c>
      <c r="T11" s="68">
        <v>0</v>
      </c>
      <c r="U11" s="69">
        <v>0</v>
      </c>
      <c r="V11" s="68">
        <v>6</v>
      </c>
      <c r="W11" s="69">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12</v>
      </c>
      <c r="F12" s="63">
        <f t="shared" si="8"/>
        <v>8</v>
      </c>
      <c r="G12" s="64">
        <f t="shared" si="0"/>
        <v>2</v>
      </c>
      <c r="H12" s="65">
        <v>0</v>
      </c>
      <c r="I12" s="66">
        <v>0</v>
      </c>
      <c r="J12" s="65">
        <v>2</v>
      </c>
      <c r="K12" s="66">
        <v>2</v>
      </c>
      <c r="L12" s="65">
        <v>10</v>
      </c>
      <c r="M12" s="66">
        <v>6</v>
      </c>
      <c r="N12" s="67">
        <v>0</v>
      </c>
      <c r="O12" s="63">
        <v>0</v>
      </c>
      <c r="P12" s="64" t="str">
        <f t="shared" si="2"/>
        <v>-----</v>
      </c>
      <c r="Q12" s="67">
        <f t="shared" si="3"/>
        <v>13</v>
      </c>
      <c r="R12" s="63">
        <f t="shared" si="9"/>
        <v>9</v>
      </c>
      <c r="S12" s="64">
        <f t="shared" si="4"/>
        <v>2.25</v>
      </c>
      <c r="T12" s="68">
        <v>2</v>
      </c>
      <c r="U12" s="69">
        <v>2</v>
      </c>
      <c r="V12" s="68">
        <v>11</v>
      </c>
      <c r="W12" s="69">
        <v>7</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35</v>
      </c>
      <c r="F13" s="63">
        <f t="shared" si="8"/>
        <v>11</v>
      </c>
      <c r="G13" s="64">
        <f t="shared" si="0"/>
        <v>0.45833333333333331</v>
      </c>
      <c r="H13" s="65">
        <v>0</v>
      </c>
      <c r="I13" s="66">
        <v>0</v>
      </c>
      <c r="J13" s="65">
        <v>5</v>
      </c>
      <c r="K13" s="66">
        <v>4</v>
      </c>
      <c r="L13" s="65">
        <v>30</v>
      </c>
      <c r="M13" s="66">
        <v>7</v>
      </c>
      <c r="N13" s="67">
        <v>0</v>
      </c>
      <c r="O13" s="63">
        <v>0</v>
      </c>
      <c r="P13" s="64" t="str">
        <f t="shared" si="2"/>
        <v>-----</v>
      </c>
      <c r="Q13" s="67">
        <f t="shared" si="3"/>
        <v>36</v>
      </c>
      <c r="R13" s="63">
        <f t="shared" si="9"/>
        <v>10</v>
      </c>
      <c r="S13" s="64">
        <f t="shared" si="4"/>
        <v>0.38461538461538464</v>
      </c>
      <c r="T13" s="68">
        <v>5</v>
      </c>
      <c r="U13" s="69">
        <v>4</v>
      </c>
      <c r="V13" s="68">
        <v>31</v>
      </c>
      <c r="W13" s="69">
        <v>6</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18</v>
      </c>
      <c r="F14" s="63">
        <f t="shared" si="8"/>
        <v>7</v>
      </c>
      <c r="G14" s="64">
        <f t="shared" si="0"/>
        <v>0.63636363636363635</v>
      </c>
      <c r="H14" s="65">
        <v>0</v>
      </c>
      <c r="I14" s="66">
        <v>0</v>
      </c>
      <c r="J14" s="65">
        <v>1</v>
      </c>
      <c r="K14" s="66">
        <v>0</v>
      </c>
      <c r="L14" s="65">
        <v>17</v>
      </c>
      <c r="M14" s="66">
        <v>7</v>
      </c>
      <c r="N14" s="67">
        <v>0</v>
      </c>
      <c r="O14" s="63">
        <v>0</v>
      </c>
      <c r="P14" s="64" t="str">
        <f t="shared" si="2"/>
        <v>-----</v>
      </c>
      <c r="Q14" s="67">
        <f t="shared" si="3"/>
        <v>18</v>
      </c>
      <c r="R14" s="63">
        <f t="shared" si="9"/>
        <v>5</v>
      </c>
      <c r="S14" s="64">
        <f t="shared" si="4"/>
        <v>0.38461538461538464</v>
      </c>
      <c r="T14" s="68">
        <v>1</v>
      </c>
      <c r="U14" s="69">
        <v>0</v>
      </c>
      <c r="V14" s="68">
        <v>17</v>
      </c>
      <c r="W14" s="69">
        <v>5</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7</v>
      </c>
      <c r="F15" s="63">
        <f t="shared" si="8"/>
        <v>2</v>
      </c>
      <c r="G15" s="64">
        <f t="shared" si="0"/>
        <v>0.4</v>
      </c>
      <c r="H15" s="65">
        <v>0</v>
      </c>
      <c r="I15" s="66">
        <v>0</v>
      </c>
      <c r="J15" s="65">
        <v>2</v>
      </c>
      <c r="K15" s="66">
        <v>1</v>
      </c>
      <c r="L15" s="65">
        <v>5</v>
      </c>
      <c r="M15" s="66">
        <v>1</v>
      </c>
      <c r="N15" s="67">
        <v>0</v>
      </c>
      <c r="O15" s="63">
        <v>0</v>
      </c>
      <c r="P15" s="64" t="str">
        <f t="shared" si="2"/>
        <v>-----</v>
      </c>
      <c r="Q15" s="67">
        <f t="shared" si="3"/>
        <v>8</v>
      </c>
      <c r="R15" s="63">
        <f t="shared" si="9"/>
        <v>2</v>
      </c>
      <c r="S15" s="64">
        <f t="shared" si="4"/>
        <v>0.33333333333333331</v>
      </c>
      <c r="T15" s="68">
        <v>2</v>
      </c>
      <c r="U15" s="69">
        <v>1</v>
      </c>
      <c r="V15" s="68">
        <v>6</v>
      </c>
      <c r="W15" s="69">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16</v>
      </c>
      <c r="F16" s="73">
        <f t="shared" si="8"/>
        <v>-4</v>
      </c>
      <c r="G16" s="74">
        <f t="shared" si="0"/>
        <v>-0.2</v>
      </c>
      <c r="H16" s="75">
        <v>0</v>
      </c>
      <c r="I16" s="76">
        <v>0</v>
      </c>
      <c r="J16" s="75">
        <v>0</v>
      </c>
      <c r="K16" s="76">
        <v>-2</v>
      </c>
      <c r="L16" s="75">
        <v>16</v>
      </c>
      <c r="M16" s="76">
        <v>-2</v>
      </c>
      <c r="N16" s="77">
        <v>0</v>
      </c>
      <c r="O16" s="73">
        <v>0</v>
      </c>
      <c r="P16" s="74" t="str">
        <f t="shared" si="2"/>
        <v>-----</v>
      </c>
      <c r="Q16" s="77">
        <f t="shared" si="3"/>
        <v>17</v>
      </c>
      <c r="R16" s="73">
        <f t="shared" si="9"/>
        <v>-3</v>
      </c>
      <c r="S16" s="74">
        <f t="shared" si="4"/>
        <v>-0.15</v>
      </c>
      <c r="T16" s="78">
        <v>1</v>
      </c>
      <c r="U16" s="79">
        <v>-1</v>
      </c>
      <c r="V16" s="78">
        <v>16</v>
      </c>
      <c r="W16" s="79">
        <v>-2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147</v>
      </c>
      <c r="F17" s="38">
        <f>SUM(F18:F24)</f>
        <v>4</v>
      </c>
      <c r="G17" s="39">
        <f t="shared" si="0"/>
        <v>2.7972027972027972E-2</v>
      </c>
      <c r="H17" s="45">
        <f t="shared" ref="H17:O17" si="10">SUM(H18:H24)</f>
        <v>2</v>
      </c>
      <c r="I17" s="46">
        <f t="shared" si="10"/>
        <v>-1</v>
      </c>
      <c r="J17" s="45">
        <f t="shared" si="10"/>
        <v>11</v>
      </c>
      <c r="K17" s="46">
        <f t="shared" si="10"/>
        <v>-1</v>
      </c>
      <c r="L17" s="45">
        <f t="shared" si="10"/>
        <v>134</v>
      </c>
      <c r="M17" s="47">
        <f t="shared" si="10"/>
        <v>6</v>
      </c>
      <c r="N17" s="47">
        <f t="shared" si="10"/>
        <v>2</v>
      </c>
      <c r="O17" s="38">
        <f t="shared" si="10"/>
        <v>-1</v>
      </c>
      <c r="P17" s="39">
        <f t="shared" si="2"/>
        <v>-0.33333333333333331</v>
      </c>
      <c r="Q17" s="47">
        <f t="shared" si="3"/>
        <v>151</v>
      </c>
      <c r="R17" s="80">
        <f>SUM(R18:R24)</f>
        <v>5</v>
      </c>
      <c r="S17" s="39">
        <f t="shared" si="4"/>
        <v>3.4246575342465752E-2</v>
      </c>
      <c r="T17" s="45">
        <f>SUM(T18:T24)</f>
        <v>11</v>
      </c>
      <c r="U17" s="46">
        <f>SUM(U18:U24)</f>
        <v>-1</v>
      </c>
      <c r="V17" s="45">
        <f>SUM(V18:V24)</f>
        <v>140</v>
      </c>
      <c r="W17" s="46">
        <f>SUM(W18:W24)</f>
        <v>6</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33</v>
      </c>
      <c r="F18" s="54">
        <f t="shared" si="11"/>
        <v>6</v>
      </c>
      <c r="G18" s="55">
        <f t="shared" si="0"/>
        <v>0.22222222222222221</v>
      </c>
      <c r="H18" s="56">
        <v>0</v>
      </c>
      <c r="I18" s="57">
        <v>-2</v>
      </c>
      <c r="J18" s="56">
        <v>3</v>
      </c>
      <c r="K18" s="57">
        <v>-3</v>
      </c>
      <c r="L18" s="56">
        <v>30</v>
      </c>
      <c r="M18" s="57">
        <v>11</v>
      </c>
      <c r="N18" s="58">
        <v>0</v>
      </c>
      <c r="O18" s="54">
        <v>-2</v>
      </c>
      <c r="P18" s="55">
        <f t="shared" si="2"/>
        <v>-1</v>
      </c>
      <c r="Q18" s="53">
        <f t="shared" si="3"/>
        <v>38</v>
      </c>
      <c r="R18" s="54">
        <f t="shared" ref="R18:R24" si="12">SUM(U18,W18)</f>
        <v>11</v>
      </c>
      <c r="S18" s="55">
        <f t="shared" si="4"/>
        <v>0.40740740740740738</v>
      </c>
      <c r="T18" s="59">
        <v>3</v>
      </c>
      <c r="U18" s="60">
        <v>-3</v>
      </c>
      <c r="V18" s="59">
        <v>35</v>
      </c>
      <c r="W18" s="60">
        <v>14</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29</v>
      </c>
      <c r="F19" s="63">
        <f t="shared" si="11"/>
        <v>-7</v>
      </c>
      <c r="G19" s="64">
        <f t="shared" si="0"/>
        <v>-0.19444444444444445</v>
      </c>
      <c r="H19" s="65">
        <v>1</v>
      </c>
      <c r="I19" s="66">
        <v>1</v>
      </c>
      <c r="J19" s="65">
        <v>1</v>
      </c>
      <c r="K19" s="66">
        <v>-2</v>
      </c>
      <c r="L19" s="65">
        <v>27</v>
      </c>
      <c r="M19" s="66">
        <v>-6</v>
      </c>
      <c r="N19" s="67">
        <v>1</v>
      </c>
      <c r="O19" s="63">
        <v>1</v>
      </c>
      <c r="P19" s="64" t="str">
        <f t="shared" si="2"/>
        <v>-----</v>
      </c>
      <c r="Q19" s="62">
        <f t="shared" si="3"/>
        <v>28</v>
      </c>
      <c r="R19" s="63">
        <f t="shared" si="12"/>
        <v>-9</v>
      </c>
      <c r="S19" s="64">
        <f t="shared" si="4"/>
        <v>-0.24324324324324326</v>
      </c>
      <c r="T19" s="68">
        <v>1</v>
      </c>
      <c r="U19" s="69">
        <v>-2</v>
      </c>
      <c r="V19" s="68">
        <v>27</v>
      </c>
      <c r="W19" s="69">
        <v>-7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33</v>
      </c>
      <c r="F20" s="63">
        <f t="shared" si="11"/>
        <v>5</v>
      </c>
      <c r="G20" s="64">
        <f t="shared" si="0"/>
        <v>0.17857142857142858</v>
      </c>
      <c r="H20" s="65">
        <v>1</v>
      </c>
      <c r="I20" s="66">
        <v>1</v>
      </c>
      <c r="J20" s="65">
        <v>3</v>
      </c>
      <c r="K20" s="66">
        <v>3</v>
      </c>
      <c r="L20" s="65">
        <v>29</v>
      </c>
      <c r="M20" s="66">
        <v>1</v>
      </c>
      <c r="N20" s="67">
        <v>1</v>
      </c>
      <c r="O20" s="63">
        <v>1</v>
      </c>
      <c r="P20" s="64" t="str">
        <f t="shared" si="2"/>
        <v>-----</v>
      </c>
      <c r="Q20" s="62">
        <f t="shared" si="3"/>
        <v>32</v>
      </c>
      <c r="R20" s="63">
        <f t="shared" si="12"/>
        <v>2</v>
      </c>
      <c r="S20" s="64">
        <f t="shared" si="4"/>
        <v>6.6666666666666666E-2</v>
      </c>
      <c r="T20" s="68">
        <v>3</v>
      </c>
      <c r="U20" s="69">
        <v>3</v>
      </c>
      <c r="V20" s="68">
        <v>29</v>
      </c>
      <c r="W20" s="69">
        <v>-1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14</v>
      </c>
      <c r="F21" s="63">
        <f t="shared" si="11"/>
        <v>1</v>
      </c>
      <c r="G21" s="64">
        <f t="shared" si="0"/>
        <v>7.6923076923076927E-2</v>
      </c>
      <c r="H21" s="65">
        <v>0</v>
      </c>
      <c r="I21" s="66">
        <v>0</v>
      </c>
      <c r="J21" s="65">
        <v>2</v>
      </c>
      <c r="K21" s="66">
        <v>2</v>
      </c>
      <c r="L21" s="65">
        <v>12</v>
      </c>
      <c r="M21" s="66">
        <v>-1</v>
      </c>
      <c r="N21" s="67">
        <v>0</v>
      </c>
      <c r="O21" s="63">
        <v>0</v>
      </c>
      <c r="P21" s="64" t="str">
        <f t="shared" si="2"/>
        <v>-----</v>
      </c>
      <c r="Q21" s="62">
        <f t="shared" si="3"/>
        <v>14</v>
      </c>
      <c r="R21" s="63">
        <f t="shared" si="12"/>
        <v>1</v>
      </c>
      <c r="S21" s="64">
        <f t="shared" si="4"/>
        <v>7.6923076923076927E-2</v>
      </c>
      <c r="T21" s="68">
        <v>2</v>
      </c>
      <c r="U21" s="69">
        <v>2</v>
      </c>
      <c r="V21" s="68">
        <v>12</v>
      </c>
      <c r="W21" s="69">
        <v>-1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20</v>
      </c>
      <c r="F22" s="63">
        <f t="shared" si="11"/>
        <v>7</v>
      </c>
      <c r="G22" s="64">
        <f t="shared" si="0"/>
        <v>0.53846153846153844</v>
      </c>
      <c r="H22" s="65">
        <v>0</v>
      </c>
      <c r="I22" s="66">
        <v>0</v>
      </c>
      <c r="J22" s="65">
        <v>1</v>
      </c>
      <c r="K22" s="66">
        <v>-1</v>
      </c>
      <c r="L22" s="65">
        <v>19</v>
      </c>
      <c r="M22" s="66">
        <v>8</v>
      </c>
      <c r="N22" s="67">
        <v>0</v>
      </c>
      <c r="O22" s="63">
        <v>0</v>
      </c>
      <c r="P22" s="64" t="str">
        <f t="shared" si="2"/>
        <v>-----</v>
      </c>
      <c r="Q22" s="62">
        <f t="shared" si="3"/>
        <v>21</v>
      </c>
      <c r="R22" s="63">
        <f t="shared" si="12"/>
        <v>7</v>
      </c>
      <c r="S22" s="64">
        <f t="shared" si="4"/>
        <v>0.5</v>
      </c>
      <c r="T22" s="68">
        <v>1</v>
      </c>
      <c r="U22" s="69">
        <v>-1</v>
      </c>
      <c r="V22" s="68">
        <v>20</v>
      </c>
      <c r="W22" s="69">
        <v>8</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5</v>
      </c>
      <c r="F23" s="63">
        <f t="shared" si="11"/>
        <v>-4</v>
      </c>
      <c r="G23" s="64">
        <f t="shared" si="0"/>
        <v>-0.44444444444444442</v>
      </c>
      <c r="H23" s="65">
        <v>0</v>
      </c>
      <c r="I23" s="66">
        <v>0</v>
      </c>
      <c r="J23" s="65">
        <v>0</v>
      </c>
      <c r="K23" s="66">
        <v>0</v>
      </c>
      <c r="L23" s="65">
        <v>5</v>
      </c>
      <c r="M23" s="66">
        <v>-4</v>
      </c>
      <c r="N23" s="67">
        <v>0</v>
      </c>
      <c r="O23" s="63">
        <v>0</v>
      </c>
      <c r="P23" s="64" t="str">
        <f t="shared" si="2"/>
        <v>-----</v>
      </c>
      <c r="Q23" s="62">
        <f t="shared" si="3"/>
        <v>5</v>
      </c>
      <c r="R23" s="63">
        <f t="shared" si="12"/>
        <v>-4</v>
      </c>
      <c r="S23" s="64">
        <f t="shared" si="4"/>
        <v>-0.44444444444444442</v>
      </c>
      <c r="T23" s="68">
        <v>0</v>
      </c>
      <c r="U23" s="69">
        <v>0</v>
      </c>
      <c r="V23" s="68">
        <v>5</v>
      </c>
      <c r="W23" s="69">
        <v>-4</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13</v>
      </c>
      <c r="F24" s="73">
        <f t="shared" si="11"/>
        <v>-4</v>
      </c>
      <c r="G24" s="74">
        <f t="shared" si="0"/>
        <v>-0.23529411764705882</v>
      </c>
      <c r="H24" s="75">
        <v>0</v>
      </c>
      <c r="I24" s="76">
        <v>-1</v>
      </c>
      <c r="J24" s="75">
        <v>1</v>
      </c>
      <c r="K24" s="76">
        <v>0</v>
      </c>
      <c r="L24" s="75">
        <v>12</v>
      </c>
      <c r="M24" s="76">
        <v>-3</v>
      </c>
      <c r="N24" s="77">
        <v>0</v>
      </c>
      <c r="O24" s="73">
        <v>-1</v>
      </c>
      <c r="P24" s="74">
        <f t="shared" si="2"/>
        <v>-1</v>
      </c>
      <c r="Q24" s="72">
        <f t="shared" si="3"/>
        <v>13</v>
      </c>
      <c r="R24" s="73">
        <f t="shared" si="12"/>
        <v>-3</v>
      </c>
      <c r="S24" s="74">
        <f t="shared" si="4"/>
        <v>-0.1875</v>
      </c>
      <c r="T24" s="78">
        <v>1</v>
      </c>
      <c r="U24" s="79">
        <v>0</v>
      </c>
      <c r="V24" s="78">
        <v>12</v>
      </c>
      <c r="W24" s="79">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152</v>
      </c>
      <c r="F25" s="38">
        <f>SUM(F26:F52)</f>
        <v>25</v>
      </c>
      <c r="G25" s="39">
        <f t="shared" si="0"/>
        <v>0.19685039370078741</v>
      </c>
      <c r="H25" s="45">
        <f t="shared" ref="H25:O25" si="13">SUM(H26:H52)</f>
        <v>1</v>
      </c>
      <c r="I25" s="46">
        <f t="shared" si="13"/>
        <v>-2</v>
      </c>
      <c r="J25" s="45">
        <f t="shared" si="13"/>
        <v>22</v>
      </c>
      <c r="K25" s="46">
        <f t="shared" si="13"/>
        <v>16</v>
      </c>
      <c r="L25" s="45">
        <f t="shared" si="13"/>
        <v>129</v>
      </c>
      <c r="M25" s="47">
        <f t="shared" si="13"/>
        <v>11</v>
      </c>
      <c r="N25" s="47">
        <f t="shared" si="13"/>
        <v>1</v>
      </c>
      <c r="O25" s="38">
        <f t="shared" si="13"/>
        <v>-2</v>
      </c>
      <c r="P25" s="39">
        <f t="shared" si="2"/>
        <v>-0.66666666666666663</v>
      </c>
      <c r="Q25" s="47">
        <f t="shared" si="3"/>
        <v>159</v>
      </c>
      <c r="R25" s="80">
        <f>SUM(R26:R52)</f>
        <v>34</v>
      </c>
      <c r="S25" s="39">
        <f t="shared" si="4"/>
        <v>0.27200000000000002</v>
      </c>
      <c r="T25" s="45">
        <f>SUM(T26:T52)</f>
        <v>23</v>
      </c>
      <c r="U25" s="46">
        <f>SUM(U26:U52)</f>
        <v>17</v>
      </c>
      <c r="V25" s="45">
        <f>SUM(V26:V52)</f>
        <v>136</v>
      </c>
      <c r="W25" s="46">
        <f>SUM(W26:W52)</f>
        <v>17</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8</v>
      </c>
      <c r="F26" s="54">
        <f t="shared" ref="F26:F52" si="15">SUM(I26,K26,M26)</f>
        <v>-5</v>
      </c>
      <c r="G26" s="55">
        <f t="shared" si="0"/>
        <v>-0.38461538461538464</v>
      </c>
      <c r="H26" s="56">
        <v>0</v>
      </c>
      <c r="I26" s="57">
        <v>-1</v>
      </c>
      <c r="J26" s="56">
        <v>1</v>
      </c>
      <c r="K26" s="57">
        <v>1</v>
      </c>
      <c r="L26" s="56">
        <v>7</v>
      </c>
      <c r="M26" s="57">
        <v>-5</v>
      </c>
      <c r="N26" s="58">
        <v>0</v>
      </c>
      <c r="O26" s="54">
        <v>-1</v>
      </c>
      <c r="P26" s="55">
        <f t="shared" si="2"/>
        <v>-1</v>
      </c>
      <c r="Q26" s="53">
        <f t="shared" si="3"/>
        <v>9</v>
      </c>
      <c r="R26" s="54">
        <f t="shared" ref="R26:R52" si="16">SUM(U26,W26)</f>
        <v>-3</v>
      </c>
      <c r="S26" s="55">
        <f t="shared" si="4"/>
        <v>-0.25</v>
      </c>
      <c r="T26" s="59">
        <v>1</v>
      </c>
      <c r="U26" s="60">
        <v>1</v>
      </c>
      <c r="V26" s="59">
        <v>8</v>
      </c>
      <c r="W26" s="60">
        <v>-4</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25</v>
      </c>
      <c r="F27" s="63">
        <f t="shared" si="15"/>
        <v>3</v>
      </c>
      <c r="G27" s="83">
        <f t="shared" si="0"/>
        <v>0.13636363636363635</v>
      </c>
      <c r="H27" s="84">
        <v>0</v>
      </c>
      <c r="I27" s="85">
        <v>0</v>
      </c>
      <c r="J27" s="84">
        <v>1</v>
      </c>
      <c r="K27" s="85">
        <v>1</v>
      </c>
      <c r="L27" s="84">
        <v>24</v>
      </c>
      <c r="M27" s="85">
        <v>2</v>
      </c>
      <c r="N27" s="86">
        <v>0</v>
      </c>
      <c r="O27" s="87">
        <v>0</v>
      </c>
      <c r="P27" s="83" t="str">
        <f t="shared" si="2"/>
        <v>-----</v>
      </c>
      <c r="Q27" s="62">
        <f t="shared" si="3"/>
        <v>26</v>
      </c>
      <c r="R27" s="63">
        <f t="shared" si="16"/>
        <v>4</v>
      </c>
      <c r="S27" s="83">
        <f t="shared" si="4"/>
        <v>0.18181818181818182</v>
      </c>
      <c r="T27" s="88">
        <v>1</v>
      </c>
      <c r="U27" s="89">
        <v>1</v>
      </c>
      <c r="V27" s="88">
        <v>25</v>
      </c>
      <c r="W27" s="89">
        <v>3</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6</v>
      </c>
      <c r="F28" s="63">
        <f t="shared" si="15"/>
        <v>4</v>
      </c>
      <c r="G28" s="83">
        <f t="shared" si="0"/>
        <v>2</v>
      </c>
      <c r="H28" s="84">
        <v>0</v>
      </c>
      <c r="I28" s="85">
        <v>0</v>
      </c>
      <c r="J28" s="84">
        <v>1</v>
      </c>
      <c r="K28" s="85">
        <v>0</v>
      </c>
      <c r="L28" s="84">
        <v>5</v>
      </c>
      <c r="M28" s="85">
        <v>4</v>
      </c>
      <c r="N28" s="86">
        <v>0</v>
      </c>
      <c r="O28" s="87">
        <v>0</v>
      </c>
      <c r="P28" s="83" t="str">
        <f t="shared" si="2"/>
        <v>-----</v>
      </c>
      <c r="Q28" s="62">
        <f t="shared" si="3"/>
        <v>7</v>
      </c>
      <c r="R28" s="63">
        <f t="shared" si="16"/>
        <v>5</v>
      </c>
      <c r="S28" s="83">
        <f t="shared" si="4"/>
        <v>2.5</v>
      </c>
      <c r="T28" s="88">
        <v>1</v>
      </c>
      <c r="U28" s="89">
        <v>0</v>
      </c>
      <c r="V28" s="88">
        <v>6</v>
      </c>
      <c r="W28" s="89">
        <v>5</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10</v>
      </c>
      <c r="F29" s="63">
        <f t="shared" si="15"/>
        <v>5</v>
      </c>
      <c r="G29" s="83">
        <f t="shared" si="0"/>
        <v>1</v>
      </c>
      <c r="H29" s="84">
        <v>0</v>
      </c>
      <c r="I29" s="85">
        <v>0</v>
      </c>
      <c r="J29" s="84">
        <v>1</v>
      </c>
      <c r="K29" s="85">
        <v>1</v>
      </c>
      <c r="L29" s="84">
        <v>9</v>
      </c>
      <c r="M29" s="85">
        <v>4</v>
      </c>
      <c r="N29" s="86">
        <v>0</v>
      </c>
      <c r="O29" s="87">
        <v>0</v>
      </c>
      <c r="P29" s="83" t="str">
        <f t="shared" si="2"/>
        <v>-----</v>
      </c>
      <c r="Q29" s="62">
        <f t="shared" si="3"/>
        <v>12</v>
      </c>
      <c r="R29" s="63">
        <f t="shared" si="16"/>
        <v>6</v>
      </c>
      <c r="S29" s="83">
        <f t="shared" si="4"/>
        <v>1</v>
      </c>
      <c r="T29" s="88">
        <v>1</v>
      </c>
      <c r="U29" s="89">
        <v>1</v>
      </c>
      <c r="V29" s="88">
        <v>11</v>
      </c>
      <c r="W29" s="89">
        <v>5</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2</v>
      </c>
      <c r="F30" s="63">
        <f t="shared" si="15"/>
        <v>0</v>
      </c>
      <c r="G30" s="83">
        <f t="shared" si="0"/>
        <v>0</v>
      </c>
      <c r="H30" s="84">
        <v>0</v>
      </c>
      <c r="I30" s="85">
        <v>0</v>
      </c>
      <c r="J30" s="84">
        <v>1</v>
      </c>
      <c r="K30" s="85">
        <v>1</v>
      </c>
      <c r="L30" s="84">
        <v>1</v>
      </c>
      <c r="M30" s="85">
        <v>-1</v>
      </c>
      <c r="N30" s="86">
        <v>0</v>
      </c>
      <c r="O30" s="87">
        <v>0</v>
      </c>
      <c r="P30" s="83" t="str">
        <f t="shared" si="2"/>
        <v>-----</v>
      </c>
      <c r="Q30" s="62">
        <f t="shared" si="3"/>
        <v>2</v>
      </c>
      <c r="R30" s="63">
        <f t="shared" si="16"/>
        <v>0</v>
      </c>
      <c r="S30" s="83">
        <f t="shared" si="4"/>
        <v>0</v>
      </c>
      <c r="T30" s="88">
        <v>1</v>
      </c>
      <c r="U30" s="89">
        <v>1</v>
      </c>
      <c r="V30" s="88">
        <v>1</v>
      </c>
      <c r="W30" s="89">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1</v>
      </c>
      <c r="F31" s="63">
        <f t="shared" si="15"/>
        <v>-1</v>
      </c>
      <c r="G31" s="83">
        <f t="shared" si="0"/>
        <v>-0.5</v>
      </c>
      <c r="H31" s="84">
        <v>0</v>
      </c>
      <c r="I31" s="85">
        <v>0</v>
      </c>
      <c r="J31" s="84">
        <v>0</v>
      </c>
      <c r="K31" s="85">
        <v>0</v>
      </c>
      <c r="L31" s="84">
        <v>1</v>
      </c>
      <c r="M31" s="85">
        <v>-1</v>
      </c>
      <c r="N31" s="86">
        <v>0</v>
      </c>
      <c r="O31" s="87">
        <v>0</v>
      </c>
      <c r="P31" s="83" t="str">
        <f t="shared" si="2"/>
        <v>-----</v>
      </c>
      <c r="Q31" s="62">
        <f t="shared" si="3"/>
        <v>1</v>
      </c>
      <c r="R31" s="63">
        <f t="shared" si="16"/>
        <v>-1</v>
      </c>
      <c r="S31" s="83">
        <f t="shared" si="4"/>
        <v>-0.5</v>
      </c>
      <c r="T31" s="88">
        <v>0</v>
      </c>
      <c r="U31" s="89">
        <v>0</v>
      </c>
      <c r="V31" s="88">
        <v>1</v>
      </c>
      <c r="W31" s="89">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2</v>
      </c>
      <c r="F32" s="63">
        <f t="shared" si="15"/>
        <v>-4</v>
      </c>
      <c r="G32" s="83">
        <f t="shared" si="0"/>
        <v>-0.66666666666666663</v>
      </c>
      <c r="H32" s="84">
        <v>0</v>
      </c>
      <c r="I32" s="85">
        <v>0</v>
      </c>
      <c r="J32" s="84">
        <v>0</v>
      </c>
      <c r="K32" s="85">
        <v>-1</v>
      </c>
      <c r="L32" s="84">
        <v>2</v>
      </c>
      <c r="M32" s="85">
        <v>-3</v>
      </c>
      <c r="N32" s="86">
        <v>0</v>
      </c>
      <c r="O32" s="87">
        <v>0</v>
      </c>
      <c r="P32" s="83" t="str">
        <f t="shared" si="2"/>
        <v>-----</v>
      </c>
      <c r="Q32" s="62">
        <f t="shared" si="3"/>
        <v>2</v>
      </c>
      <c r="R32" s="63">
        <f t="shared" si="16"/>
        <v>-4</v>
      </c>
      <c r="S32" s="83">
        <f t="shared" si="4"/>
        <v>-0.66666666666666663</v>
      </c>
      <c r="T32" s="88">
        <v>0</v>
      </c>
      <c r="U32" s="89">
        <v>-1</v>
      </c>
      <c r="V32" s="88">
        <v>2</v>
      </c>
      <c r="W32" s="89">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4</v>
      </c>
      <c r="F33" s="63">
        <f t="shared" si="15"/>
        <v>2</v>
      </c>
      <c r="G33" s="83">
        <f t="shared" si="0"/>
        <v>1</v>
      </c>
      <c r="H33" s="84">
        <v>0</v>
      </c>
      <c r="I33" s="85">
        <v>0</v>
      </c>
      <c r="J33" s="84">
        <v>1</v>
      </c>
      <c r="K33" s="85">
        <v>1</v>
      </c>
      <c r="L33" s="84">
        <v>3</v>
      </c>
      <c r="M33" s="85">
        <v>1</v>
      </c>
      <c r="N33" s="86">
        <v>0</v>
      </c>
      <c r="O33" s="87">
        <v>0</v>
      </c>
      <c r="P33" s="83" t="str">
        <f t="shared" si="2"/>
        <v>-----</v>
      </c>
      <c r="Q33" s="62">
        <f t="shared" si="3"/>
        <v>4</v>
      </c>
      <c r="R33" s="63">
        <f t="shared" si="16"/>
        <v>2</v>
      </c>
      <c r="S33" s="83">
        <f t="shared" si="4"/>
        <v>1</v>
      </c>
      <c r="T33" s="88">
        <v>1</v>
      </c>
      <c r="U33" s="89">
        <v>1</v>
      </c>
      <c r="V33" s="88">
        <v>3</v>
      </c>
      <c r="W33" s="89">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2</v>
      </c>
      <c r="F34" s="63">
        <f t="shared" si="15"/>
        <v>-2</v>
      </c>
      <c r="G34" s="83">
        <f t="shared" si="0"/>
        <v>-0.5</v>
      </c>
      <c r="H34" s="84">
        <v>0</v>
      </c>
      <c r="I34" s="85">
        <v>0</v>
      </c>
      <c r="J34" s="84">
        <v>1</v>
      </c>
      <c r="K34" s="85">
        <v>1</v>
      </c>
      <c r="L34" s="84">
        <v>1</v>
      </c>
      <c r="M34" s="85">
        <v>-3</v>
      </c>
      <c r="N34" s="86">
        <v>0</v>
      </c>
      <c r="O34" s="87">
        <v>0</v>
      </c>
      <c r="P34" s="83" t="str">
        <f t="shared" si="2"/>
        <v>-----</v>
      </c>
      <c r="Q34" s="62">
        <f t="shared" si="3"/>
        <v>2</v>
      </c>
      <c r="R34" s="63">
        <f t="shared" si="16"/>
        <v>-2</v>
      </c>
      <c r="S34" s="83">
        <f t="shared" si="4"/>
        <v>-0.5</v>
      </c>
      <c r="T34" s="88">
        <v>1</v>
      </c>
      <c r="U34" s="89">
        <v>1</v>
      </c>
      <c r="V34" s="88">
        <v>1</v>
      </c>
      <c r="W34" s="89">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4</v>
      </c>
      <c r="F35" s="63">
        <f t="shared" si="15"/>
        <v>-3</v>
      </c>
      <c r="G35" s="83">
        <f t="shared" si="0"/>
        <v>-0.42857142857142855</v>
      </c>
      <c r="H35" s="84">
        <v>0</v>
      </c>
      <c r="I35" s="85">
        <v>0</v>
      </c>
      <c r="J35" s="84">
        <v>1</v>
      </c>
      <c r="K35" s="85">
        <v>1</v>
      </c>
      <c r="L35" s="84">
        <v>3</v>
      </c>
      <c r="M35" s="85">
        <v>-4</v>
      </c>
      <c r="N35" s="86">
        <v>0</v>
      </c>
      <c r="O35" s="87">
        <v>0</v>
      </c>
      <c r="P35" s="83" t="str">
        <f t="shared" si="2"/>
        <v>-----</v>
      </c>
      <c r="Q35" s="62">
        <f t="shared" si="3"/>
        <v>4</v>
      </c>
      <c r="R35" s="63">
        <f t="shared" si="16"/>
        <v>-3</v>
      </c>
      <c r="S35" s="83">
        <f t="shared" si="4"/>
        <v>-0.42857142857142855</v>
      </c>
      <c r="T35" s="88">
        <v>1</v>
      </c>
      <c r="U35" s="89">
        <v>1</v>
      </c>
      <c r="V35" s="88">
        <v>3</v>
      </c>
      <c r="W35" s="89">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0</v>
      </c>
      <c r="F36" s="63">
        <f t="shared" si="15"/>
        <v>-1</v>
      </c>
      <c r="G36" s="83">
        <f t="shared" si="0"/>
        <v>-1</v>
      </c>
      <c r="H36" s="84">
        <v>0</v>
      </c>
      <c r="I36" s="85">
        <v>0</v>
      </c>
      <c r="J36" s="84">
        <v>0</v>
      </c>
      <c r="K36" s="85">
        <v>0</v>
      </c>
      <c r="L36" s="84">
        <v>0</v>
      </c>
      <c r="M36" s="85">
        <v>-1</v>
      </c>
      <c r="N36" s="86">
        <v>0</v>
      </c>
      <c r="O36" s="87">
        <v>0</v>
      </c>
      <c r="P36" s="83" t="str">
        <f t="shared" si="2"/>
        <v>-----</v>
      </c>
      <c r="Q36" s="62">
        <f t="shared" si="3"/>
        <v>0</v>
      </c>
      <c r="R36" s="63">
        <f t="shared" si="16"/>
        <v>-1</v>
      </c>
      <c r="S36" s="83">
        <f t="shared" si="4"/>
        <v>-1</v>
      </c>
      <c r="T36" s="88">
        <v>0</v>
      </c>
      <c r="U36" s="89">
        <v>0</v>
      </c>
      <c r="V36" s="88">
        <v>0</v>
      </c>
      <c r="W36" s="89">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3</v>
      </c>
      <c r="F37" s="63">
        <f t="shared" si="15"/>
        <v>1</v>
      </c>
      <c r="G37" s="83">
        <f t="shared" si="0"/>
        <v>0.5</v>
      </c>
      <c r="H37" s="84">
        <v>0</v>
      </c>
      <c r="I37" s="85">
        <v>0</v>
      </c>
      <c r="J37" s="84">
        <v>0</v>
      </c>
      <c r="K37" s="85">
        <v>0</v>
      </c>
      <c r="L37" s="84">
        <v>3</v>
      </c>
      <c r="M37" s="85">
        <v>1</v>
      </c>
      <c r="N37" s="86">
        <v>0</v>
      </c>
      <c r="O37" s="87">
        <v>0</v>
      </c>
      <c r="P37" s="83" t="str">
        <f t="shared" si="2"/>
        <v>-----</v>
      </c>
      <c r="Q37" s="62">
        <f t="shared" si="3"/>
        <v>3</v>
      </c>
      <c r="R37" s="63">
        <f t="shared" si="16"/>
        <v>1</v>
      </c>
      <c r="S37" s="83">
        <f t="shared" si="4"/>
        <v>0.5</v>
      </c>
      <c r="T37" s="88">
        <v>0</v>
      </c>
      <c r="U37" s="89">
        <v>0</v>
      </c>
      <c r="V37" s="88">
        <v>3</v>
      </c>
      <c r="W37" s="89">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1</v>
      </c>
      <c r="F38" s="63">
        <f t="shared" si="15"/>
        <v>-2</v>
      </c>
      <c r="G38" s="83">
        <f t="shared" si="0"/>
        <v>-0.66666666666666663</v>
      </c>
      <c r="H38" s="84">
        <v>0</v>
      </c>
      <c r="I38" s="85">
        <v>0</v>
      </c>
      <c r="J38" s="84">
        <v>0</v>
      </c>
      <c r="K38" s="85">
        <v>0</v>
      </c>
      <c r="L38" s="84">
        <v>1</v>
      </c>
      <c r="M38" s="85">
        <v>-2</v>
      </c>
      <c r="N38" s="86">
        <v>0</v>
      </c>
      <c r="O38" s="87">
        <v>0</v>
      </c>
      <c r="P38" s="83" t="str">
        <f t="shared" si="2"/>
        <v>-----</v>
      </c>
      <c r="Q38" s="62">
        <f t="shared" si="3"/>
        <v>1</v>
      </c>
      <c r="R38" s="63">
        <f t="shared" si="16"/>
        <v>-2</v>
      </c>
      <c r="S38" s="83">
        <f t="shared" si="4"/>
        <v>-0.66666666666666663</v>
      </c>
      <c r="T38" s="88">
        <v>0</v>
      </c>
      <c r="U38" s="89">
        <v>0</v>
      </c>
      <c r="V38" s="88">
        <v>1</v>
      </c>
      <c r="W38" s="89">
        <v>-2</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8</v>
      </c>
      <c r="F39" s="63">
        <f t="shared" si="15"/>
        <v>-3</v>
      </c>
      <c r="G39" s="83">
        <f t="shared" si="0"/>
        <v>-0.27272727272727271</v>
      </c>
      <c r="H39" s="84">
        <v>0</v>
      </c>
      <c r="I39" s="85">
        <v>-1</v>
      </c>
      <c r="J39" s="84">
        <v>1</v>
      </c>
      <c r="K39" s="85">
        <v>0</v>
      </c>
      <c r="L39" s="84">
        <v>7</v>
      </c>
      <c r="M39" s="85">
        <v>-2</v>
      </c>
      <c r="N39" s="86">
        <v>0</v>
      </c>
      <c r="O39" s="87">
        <v>-1</v>
      </c>
      <c r="P39" s="83">
        <f t="shared" si="2"/>
        <v>-1</v>
      </c>
      <c r="Q39" s="62">
        <f t="shared" si="3"/>
        <v>8</v>
      </c>
      <c r="R39" s="63">
        <f t="shared" si="16"/>
        <v>-2</v>
      </c>
      <c r="S39" s="83">
        <f t="shared" si="4"/>
        <v>-0.2</v>
      </c>
      <c r="T39" s="88">
        <v>1</v>
      </c>
      <c r="U39" s="89">
        <v>0</v>
      </c>
      <c r="V39" s="88">
        <v>7</v>
      </c>
      <c r="W39" s="89">
        <v>-2</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9</v>
      </c>
      <c r="F40" s="63">
        <f t="shared" si="15"/>
        <v>1</v>
      </c>
      <c r="G40" s="83">
        <f t="shared" si="0"/>
        <v>0.125</v>
      </c>
      <c r="H40" s="84">
        <v>0</v>
      </c>
      <c r="I40" s="85">
        <v>0</v>
      </c>
      <c r="J40" s="84">
        <v>0</v>
      </c>
      <c r="K40" s="85">
        <v>0</v>
      </c>
      <c r="L40" s="84">
        <v>9</v>
      </c>
      <c r="M40" s="85">
        <v>1</v>
      </c>
      <c r="N40" s="86">
        <v>0</v>
      </c>
      <c r="O40" s="87">
        <v>0</v>
      </c>
      <c r="P40" s="83" t="str">
        <f t="shared" si="2"/>
        <v>-----</v>
      </c>
      <c r="Q40" s="62">
        <f t="shared" si="3"/>
        <v>9</v>
      </c>
      <c r="R40" s="63">
        <f t="shared" si="16"/>
        <v>1</v>
      </c>
      <c r="S40" s="83">
        <f t="shared" si="4"/>
        <v>0.125</v>
      </c>
      <c r="T40" s="88">
        <v>0</v>
      </c>
      <c r="U40" s="89">
        <v>0</v>
      </c>
      <c r="V40" s="88">
        <v>9</v>
      </c>
      <c r="W40" s="89">
        <v>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11</v>
      </c>
      <c r="F41" s="63">
        <f t="shared" si="15"/>
        <v>8</v>
      </c>
      <c r="G41" s="83">
        <f t="shared" si="0"/>
        <v>2.6666666666666665</v>
      </c>
      <c r="H41" s="84">
        <v>0</v>
      </c>
      <c r="I41" s="85">
        <v>0</v>
      </c>
      <c r="J41" s="84">
        <v>2</v>
      </c>
      <c r="K41" s="85">
        <v>1</v>
      </c>
      <c r="L41" s="84">
        <v>9</v>
      </c>
      <c r="M41" s="85">
        <v>7</v>
      </c>
      <c r="N41" s="86">
        <v>0</v>
      </c>
      <c r="O41" s="87">
        <v>0</v>
      </c>
      <c r="P41" s="83" t="str">
        <f t="shared" si="2"/>
        <v>-----</v>
      </c>
      <c r="Q41" s="62">
        <f t="shared" si="3"/>
        <v>11</v>
      </c>
      <c r="R41" s="63">
        <f t="shared" si="16"/>
        <v>8</v>
      </c>
      <c r="S41" s="83">
        <f t="shared" si="4"/>
        <v>2.6666666666666665</v>
      </c>
      <c r="T41" s="88">
        <v>2</v>
      </c>
      <c r="U41" s="89">
        <v>1</v>
      </c>
      <c r="V41" s="88">
        <v>9</v>
      </c>
      <c r="W41" s="89">
        <v>7</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13</v>
      </c>
      <c r="F42" s="63">
        <f t="shared" si="15"/>
        <v>11</v>
      </c>
      <c r="G42" s="83">
        <f t="shared" si="0"/>
        <v>5.5</v>
      </c>
      <c r="H42" s="84">
        <v>0</v>
      </c>
      <c r="I42" s="85">
        <v>0</v>
      </c>
      <c r="J42" s="84">
        <v>3</v>
      </c>
      <c r="K42" s="85">
        <v>3</v>
      </c>
      <c r="L42" s="84">
        <v>10</v>
      </c>
      <c r="M42" s="85">
        <v>8</v>
      </c>
      <c r="N42" s="86">
        <v>0</v>
      </c>
      <c r="O42" s="87">
        <v>0</v>
      </c>
      <c r="P42" s="83" t="str">
        <f t="shared" si="2"/>
        <v>-----</v>
      </c>
      <c r="Q42" s="62">
        <f t="shared" si="3"/>
        <v>13</v>
      </c>
      <c r="R42" s="63">
        <f t="shared" si="16"/>
        <v>11</v>
      </c>
      <c r="S42" s="83">
        <f t="shared" si="4"/>
        <v>5.5</v>
      </c>
      <c r="T42" s="88">
        <v>3</v>
      </c>
      <c r="U42" s="89">
        <v>3</v>
      </c>
      <c r="V42" s="88">
        <v>10</v>
      </c>
      <c r="W42" s="89">
        <v>8</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8</v>
      </c>
      <c r="F43" s="63">
        <f t="shared" si="15"/>
        <v>-1</v>
      </c>
      <c r="G43" s="83">
        <f t="shared" si="0"/>
        <v>-0.1111111111111111</v>
      </c>
      <c r="H43" s="84">
        <v>1</v>
      </c>
      <c r="I43" s="85">
        <v>1</v>
      </c>
      <c r="J43" s="84">
        <v>1</v>
      </c>
      <c r="K43" s="85">
        <v>1</v>
      </c>
      <c r="L43" s="84">
        <v>6</v>
      </c>
      <c r="M43" s="85">
        <v>-3</v>
      </c>
      <c r="N43" s="86">
        <v>1</v>
      </c>
      <c r="O43" s="87">
        <v>1</v>
      </c>
      <c r="P43" s="83" t="str">
        <f t="shared" si="2"/>
        <v>-----</v>
      </c>
      <c r="Q43" s="62">
        <f t="shared" si="3"/>
        <v>7</v>
      </c>
      <c r="R43" s="63">
        <f t="shared" si="16"/>
        <v>-2</v>
      </c>
      <c r="S43" s="83">
        <f t="shared" si="4"/>
        <v>-0.22222222222222221</v>
      </c>
      <c r="T43" s="88">
        <v>1</v>
      </c>
      <c r="U43" s="89">
        <v>1</v>
      </c>
      <c r="V43" s="88">
        <v>6</v>
      </c>
      <c r="W43" s="89">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3</v>
      </c>
      <c r="F44" s="63">
        <f t="shared" si="15"/>
        <v>0</v>
      </c>
      <c r="G44" s="83">
        <f t="shared" si="0"/>
        <v>0</v>
      </c>
      <c r="H44" s="84">
        <v>0</v>
      </c>
      <c r="I44" s="85">
        <v>0</v>
      </c>
      <c r="J44" s="84">
        <v>0</v>
      </c>
      <c r="K44" s="85">
        <v>0</v>
      </c>
      <c r="L44" s="84">
        <v>3</v>
      </c>
      <c r="M44" s="85">
        <v>0</v>
      </c>
      <c r="N44" s="86">
        <v>0</v>
      </c>
      <c r="O44" s="87">
        <v>0</v>
      </c>
      <c r="P44" s="83" t="str">
        <f t="shared" si="2"/>
        <v>-----</v>
      </c>
      <c r="Q44" s="62">
        <f t="shared" si="3"/>
        <v>3</v>
      </c>
      <c r="R44" s="63">
        <f t="shared" si="16"/>
        <v>0</v>
      </c>
      <c r="S44" s="83">
        <f t="shared" si="4"/>
        <v>0</v>
      </c>
      <c r="T44" s="88">
        <v>0</v>
      </c>
      <c r="U44" s="89">
        <v>0</v>
      </c>
      <c r="V44" s="88">
        <v>3</v>
      </c>
      <c r="W44" s="89">
        <v>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8</v>
      </c>
      <c r="F45" s="63">
        <f t="shared" si="15"/>
        <v>3</v>
      </c>
      <c r="G45" s="92">
        <f t="shared" si="0"/>
        <v>0.6</v>
      </c>
      <c r="H45" s="93">
        <v>0</v>
      </c>
      <c r="I45" s="94">
        <v>0</v>
      </c>
      <c r="J45" s="93">
        <v>3</v>
      </c>
      <c r="K45" s="94">
        <v>1</v>
      </c>
      <c r="L45" s="93">
        <v>5</v>
      </c>
      <c r="M45" s="94">
        <v>2</v>
      </c>
      <c r="N45" s="95">
        <v>0</v>
      </c>
      <c r="O45" s="96">
        <v>0</v>
      </c>
      <c r="P45" s="92" t="str">
        <f t="shared" si="2"/>
        <v>-----</v>
      </c>
      <c r="Q45" s="62">
        <f t="shared" si="3"/>
        <v>9</v>
      </c>
      <c r="R45" s="63">
        <f t="shared" si="16"/>
        <v>4</v>
      </c>
      <c r="S45" s="92">
        <f t="shared" si="4"/>
        <v>0.8</v>
      </c>
      <c r="T45" s="97">
        <v>3</v>
      </c>
      <c r="U45" s="98">
        <v>1</v>
      </c>
      <c r="V45" s="97">
        <v>6</v>
      </c>
      <c r="W45" s="98">
        <v>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4</v>
      </c>
      <c r="F46" s="96">
        <f t="shared" si="15"/>
        <v>4</v>
      </c>
      <c r="G46" s="92" t="str">
        <f t="shared" si="0"/>
        <v>-----</v>
      </c>
      <c r="H46" s="93">
        <v>0</v>
      </c>
      <c r="I46" s="94">
        <v>0</v>
      </c>
      <c r="J46" s="93">
        <v>1</v>
      </c>
      <c r="K46" s="94">
        <v>1</v>
      </c>
      <c r="L46" s="93">
        <v>3</v>
      </c>
      <c r="M46" s="94">
        <v>3</v>
      </c>
      <c r="N46" s="95">
        <v>0</v>
      </c>
      <c r="O46" s="96">
        <v>0</v>
      </c>
      <c r="P46" s="92" t="str">
        <f t="shared" si="2"/>
        <v>-----</v>
      </c>
      <c r="Q46" s="99">
        <f t="shared" si="3"/>
        <v>4</v>
      </c>
      <c r="R46" s="96">
        <f t="shared" si="16"/>
        <v>4</v>
      </c>
      <c r="S46" s="92" t="str">
        <f t="shared" si="4"/>
        <v>-----</v>
      </c>
      <c r="T46" s="97">
        <v>1</v>
      </c>
      <c r="U46" s="98">
        <v>1</v>
      </c>
      <c r="V46" s="97">
        <v>3</v>
      </c>
      <c r="W46" s="98">
        <v>3</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1</v>
      </c>
      <c r="F47" s="63">
        <f t="shared" si="15"/>
        <v>1</v>
      </c>
      <c r="G47" s="64" t="str">
        <f t="shared" si="0"/>
        <v>-----</v>
      </c>
      <c r="H47" s="65">
        <v>0</v>
      </c>
      <c r="I47" s="66">
        <v>0</v>
      </c>
      <c r="J47" s="65">
        <v>0</v>
      </c>
      <c r="K47" s="66">
        <v>0</v>
      </c>
      <c r="L47" s="65">
        <v>1</v>
      </c>
      <c r="M47" s="66">
        <v>1</v>
      </c>
      <c r="N47" s="67">
        <v>0</v>
      </c>
      <c r="O47" s="63">
        <v>0</v>
      </c>
      <c r="P47" s="64" t="str">
        <f t="shared" si="2"/>
        <v>-----</v>
      </c>
      <c r="Q47" s="62">
        <f t="shared" si="3"/>
        <v>1</v>
      </c>
      <c r="R47" s="63">
        <f t="shared" si="16"/>
        <v>1</v>
      </c>
      <c r="S47" s="64" t="str">
        <f t="shared" si="4"/>
        <v>-----</v>
      </c>
      <c r="T47" s="68">
        <v>0</v>
      </c>
      <c r="U47" s="69">
        <v>0</v>
      </c>
      <c r="V47" s="68">
        <v>1</v>
      </c>
      <c r="W47" s="69">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0</v>
      </c>
      <c r="F48" s="63">
        <f t="shared" si="15"/>
        <v>-1</v>
      </c>
      <c r="G48" s="64">
        <f t="shared" si="0"/>
        <v>-1</v>
      </c>
      <c r="H48" s="65">
        <v>0</v>
      </c>
      <c r="I48" s="66">
        <v>0</v>
      </c>
      <c r="J48" s="65">
        <v>0</v>
      </c>
      <c r="K48" s="66">
        <v>0</v>
      </c>
      <c r="L48" s="65">
        <v>0</v>
      </c>
      <c r="M48" s="66">
        <v>-1</v>
      </c>
      <c r="N48" s="67">
        <v>0</v>
      </c>
      <c r="O48" s="63">
        <v>0</v>
      </c>
      <c r="P48" s="64" t="str">
        <f t="shared" si="2"/>
        <v>-----</v>
      </c>
      <c r="Q48" s="62">
        <f t="shared" si="3"/>
        <v>1</v>
      </c>
      <c r="R48" s="63">
        <f t="shared" si="16"/>
        <v>0</v>
      </c>
      <c r="S48" s="64">
        <f t="shared" si="4"/>
        <v>0</v>
      </c>
      <c r="T48" s="68">
        <v>1</v>
      </c>
      <c r="U48" s="69">
        <v>1</v>
      </c>
      <c r="V48" s="68">
        <v>0</v>
      </c>
      <c r="W48" s="69">
        <v>-1</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8</v>
      </c>
      <c r="F49" s="63">
        <f t="shared" si="15"/>
        <v>4</v>
      </c>
      <c r="G49" s="64">
        <f t="shared" si="0"/>
        <v>1</v>
      </c>
      <c r="H49" s="65">
        <v>0</v>
      </c>
      <c r="I49" s="66">
        <v>0</v>
      </c>
      <c r="J49" s="65">
        <v>2</v>
      </c>
      <c r="K49" s="66">
        <v>2</v>
      </c>
      <c r="L49" s="65">
        <v>6</v>
      </c>
      <c r="M49" s="66">
        <v>2</v>
      </c>
      <c r="N49" s="67">
        <v>0</v>
      </c>
      <c r="O49" s="63">
        <v>0</v>
      </c>
      <c r="P49" s="64" t="str">
        <f t="shared" si="2"/>
        <v>-----</v>
      </c>
      <c r="Q49" s="62">
        <f t="shared" si="3"/>
        <v>8</v>
      </c>
      <c r="R49" s="63">
        <f t="shared" si="16"/>
        <v>4</v>
      </c>
      <c r="S49" s="64">
        <f t="shared" si="4"/>
        <v>1</v>
      </c>
      <c r="T49" s="68">
        <v>2</v>
      </c>
      <c r="U49" s="69">
        <v>2</v>
      </c>
      <c r="V49" s="68">
        <v>6</v>
      </c>
      <c r="W49" s="69">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1</v>
      </c>
      <c r="F50" s="63">
        <f t="shared" si="15"/>
        <v>0</v>
      </c>
      <c r="G50" s="64">
        <f t="shared" si="0"/>
        <v>0</v>
      </c>
      <c r="H50" s="65">
        <v>0</v>
      </c>
      <c r="I50" s="66">
        <v>0</v>
      </c>
      <c r="J50" s="65">
        <v>0</v>
      </c>
      <c r="K50" s="66">
        <v>0</v>
      </c>
      <c r="L50" s="65">
        <v>1</v>
      </c>
      <c r="M50" s="66">
        <v>0</v>
      </c>
      <c r="N50" s="67">
        <v>0</v>
      </c>
      <c r="O50" s="63">
        <v>0</v>
      </c>
      <c r="P50" s="64" t="str">
        <f t="shared" si="2"/>
        <v>-----</v>
      </c>
      <c r="Q50" s="62">
        <f t="shared" si="3"/>
        <v>1</v>
      </c>
      <c r="R50" s="63">
        <f t="shared" si="16"/>
        <v>0</v>
      </c>
      <c r="S50" s="64">
        <f t="shared" si="4"/>
        <v>0</v>
      </c>
      <c r="T50" s="68">
        <v>0</v>
      </c>
      <c r="U50" s="69">
        <v>0</v>
      </c>
      <c r="V50" s="68">
        <v>1</v>
      </c>
      <c r="W50" s="69">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6</v>
      </c>
      <c r="F51" s="63">
        <f t="shared" si="15"/>
        <v>1</v>
      </c>
      <c r="G51" s="64">
        <f t="shared" si="0"/>
        <v>0.2</v>
      </c>
      <c r="H51" s="65">
        <v>0</v>
      </c>
      <c r="I51" s="66">
        <v>0</v>
      </c>
      <c r="J51" s="65">
        <v>0</v>
      </c>
      <c r="K51" s="66">
        <v>0</v>
      </c>
      <c r="L51" s="65">
        <v>6</v>
      </c>
      <c r="M51" s="66">
        <v>1</v>
      </c>
      <c r="N51" s="67">
        <v>0</v>
      </c>
      <c r="O51" s="63">
        <v>0</v>
      </c>
      <c r="P51" s="64" t="str">
        <f t="shared" si="2"/>
        <v>-----</v>
      </c>
      <c r="Q51" s="62">
        <f t="shared" si="3"/>
        <v>7</v>
      </c>
      <c r="R51" s="63">
        <f t="shared" si="16"/>
        <v>2</v>
      </c>
      <c r="S51" s="64">
        <f t="shared" si="4"/>
        <v>0.4</v>
      </c>
      <c r="T51" s="68">
        <v>0</v>
      </c>
      <c r="U51" s="69">
        <v>0</v>
      </c>
      <c r="V51" s="68">
        <v>7</v>
      </c>
      <c r="W51" s="69">
        <v>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4</v>
      </c>
      <c r="F52" s="73">
        <f t="shared" si="15"/>
        <v>0</v>
      </c>
      <c r="G52" s="74">
        <f t="shared" si="0"/>
        <v>0</v>
      </c>
      <c r="H52" s="75">
        <v>0</v>
      </c>
      <c r="I52" s="76">
        <v>-1</v>
      </c>
      <c r="J52" s="75">
        <v>1</v>
      </c>
      <c r="K52" s="76">
        <v>1</v>
      </c>
      <c r="L52" s="75">
        <v>3</v>
      </c>
      <c r="M52" s="76">
        <v>0</v>
      </c>
      <c r="N52" s="77">
        <v>0</v>
      </c>
      <c r="O52" s="73">
        <v>-1</v>
      </c>
      <c r="P52" s="74">
        <f t="shared" si="2"/>
        <v>-1</v>
      </c>
      <c r="Q52" s="72">
        <f t="shared" si="3"/>
        <v>4</v>
      </c>
      <c r="R52" s="73">
        <f t="shared" si="16"/>
        <v>1</v>
      </c>
      <c r="S52" s="74">
        <f t="shared" si="4"/>
        <v>0.33333333333333331</v>
      </c>
      <c r="T52" s="78">
        <v>1</v>
      </c>
      <c r="U52" s="79">
        <v>1</v>
      </c>
      <c r="V52" s="78">
        <v>3</v>
      </c>
      <c r="W52" s="79">
        <v>0</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131</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45</v>
      </c>
      <c r="F55" s="109">
        <f>SUM(F56:F57,F65,F70,F73,F74,F77,F78,F79,F80,F88,F91)</f>
        <v>4</v>
      </c>
      <c r="G55" s="110">
        <f t="shared" ref="G55:G94" si="17">IF(E55-F55&gt;0,F55/(E55-F55),"-----")</f>
        <v>9.7560975609756101E-2</v>
      </c>
      <c r="H55" s="111">
        <f t="shared" ref="H55:O55" si="18">SUM(H56:H57,H65,H70,H73,H74,H77,H78,H79,H80,H88,H91)</f>
        <v>2</v>
      </c>
      <c r="I55" s="112">
        <f t="shared" si="18"/>
        <v>-1</v>
      </c>
      <c r="J55" s="111">
        <f t="shared" si="18"/>
        <v>4</v>
      </c>
      <c r="K55" s="112">
        <f t="shared" si="18"/>
        <v>1</v>
      </c>
      <c r="L55" s="111">
        <f t="shared" si="18"/>
        <v>39</v>
      </c>
      <c r="M55" s="112">
        <f t="shared" si="18"/>
        <v>4</v>
      </c>
      <c r="N55" s="42">
        <f t="shared" si="18"/>
        <v>2</v>
      </c>
      <c r="O55" s="38">
        <f t="shared" si="18"/>
        <v>-1</v>
      </c>
      <c r="P55" s="110">
        <f t="shared" ref="P55:P94" si="19">IF(N55-O55&gt;0,O55/(N55-O55),"-----")</f>
        <v>-0.33333333333333331</v>
      </c>
      <c r="Q55" s="47">
        <f>SUM(Q56:Q57,Q65,Q70,Q73,Q74,Q77,Q78,Q79,Q80,Q88,Q91)</f>
        <v>44</v>
      </c>
      <c r="R55" s="113">
        <f>SUM(R56:R57,R65,R70,R73,R74,R77,R78,R79,R80,R88,R91)</f>
        <v>4</v>
      </c>
      <c r="S55" s="110">
        <f t="shared" ref="S55:S94" si="20">IF(Q55-R55&gt;0,R55/(Q55-R55),"-----")</f>
        <v>0.1</v>
      </c>
      <c r="T55" s="111">
        <f>SUM(T56:T57,T65,T70,T73,T74,T77,T78,T79,T80,T88,T91)</f>
        <v>4</v>
      </c>
      <c r="U55" s="112">
        <f>SUM(U56:U57,U65,U70,U73,U74,U77,U78,U79,U80,U88,U91)</f>
        <v>1</v>
      </c>
      <c r="V55" s="111">
        <f>SUM(V56:V57,V65,V70,V73,V74,V77,V78,V79,V80,V88,V91)</f>
        <v>40</v>
      </c>
      <c r="W55" s="112">
        <f>SUM(W56:W57,W65,W70,W73,W74,W77,W78,W79,W80,W88,W91)</f>
        <v>3</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24</v>
      </c>
      <c r="F57" s="109">
        <f>SUM(F58:F64)</f>
        <v>0</v>
      </c>
      <c r="G57" s="110">
        <f t="shared" si="17"/>
        <v>0</v>
      </c>
      <c r="H57" s="40">
        <f t="shared" ref="H57:O57" si="21">SUM(H58:H64)</f>
        <v>1</v>
      </c>
      <c r="I57" s="41">
        <f t="shared" si="21"/>
        <v>-1</v>
      </c>
      <c r="J57" s="40">
        <f t="shared" si="21"/>
        <v>4</v>
      </c>
      <c r="K57" s="41">
        <f t="shared" si="21"/>
        <v>3</v>
      </c>
      <c r="L57" s="40">
        <f t="shared" si="21"/>
        <v>19</v>
      </c>
      <c r="M57" s="41">
        <f t="shared" si="21"/>
        <v>-2</v>
      </c>
      <c r="N57" s="42">
        <f t="shared" si="21"/>
        <v>1</v>
      </c>
      <c r="O57" s="38">
        <f t="shared" si="21"/>
        <v>-1</v>
      </c>
      <c r="P57" s="110">
        <f t="shared" si="19"/>
        <v>-0.5</v>
      </c>
      <c r="Q57" s="35">
        <f>SUM(Q58:Q64)</f>
        <v>24</v>
      </c>
      <c r="R57" s="117">
        <f>SUM(R58:R64)</f>
        <v>1</v>
      </c>
      <c r="S57" s="110">
        <f t="shared" si="20"/>
        <v>4.3478260869565216E-2</v>
      </c>
      <c r="T57" s="40">
        <f>SUM(T58:T64)</f>
        <v>4</v>
      </c>
      <c r="U57" s="41">
        <f>SUM(U58:U64)</f>
        <v>3</v>
      </c>
      <c r="V57" s="40">
        <f>SUM(V58:V64)</f>
        <v>20</v>
      </c>
      <c r="W57" s="41">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3</v>
      </c>
      <c r="F58" s="54">
        <f t="shared" si="22"/>
        <v>-1</v>
      </c>
      <c r="G58" s="83">
        <f t="shared" si="17"/>
        <v>-0.25</v>
      </c>
      <c r="H58" s="84">
        <v>0</v>
      </c>
      <c r="I58" s="85">
        <v>0</v>
      </c>
      <c r="J58" s="84">
        <v>1</v>
      </c>
      <c r="K58" s="85">
        <v>1</v>
      </c>
      <c r="L58" s="84">
        <v>2</v>
      </c>
      <c r="M58" s="85">
        <v>-2</v>
      </c>
      <c r="N58" s="86">
        <v>0</v>
      </c>
      <c r="O58" s="87">
        <v>0</v>
      </c>
      <c r="P58" s="83" t="str">
        <f t="shared" si="19"/>
        <v>-----</v>
      </c>
      <c r="Q58" s="53">
        <f t="shared" ref="Q58:R64" si="23">SUM(T58,V58)</f>
        <v>3</v>
      </c>
      <c r="R58" s="54">
        <f t="shared" si="23"/>
        <v>-1</v>
      </c>
      <c r="S58" s="83">
        <f t="shared" si="20"/>
        <v>-0.25</v>
      </c>
      <c r="T58" s="88">
        <v>1</v>
      </c>
      <c r="U58" s="89">
        <v>1</v>
      </c>
      <c r="V58" s="88">
        <v>2</v>
      </c>
      <c r="W58" s="89">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3</v>
      </c>
      <c r="F59" s="63">
        <f t="shared" si="22"/>
        <v>0</v>
      </c>
      <c r="G59" s="64">
        <f t="shared" si="17"/>
        <v>0</v>
      </c>
      <c r="H59" s="65">
        <v>0</v>
      </c>
      <c r="I59" s="66">
        <v>0</v>
      </c>
      <c r="J59" s="65">
        <v>0</v>
      </c>
      <c r="K59" s="66">
        <v>0</v>
      </c>
      <c r="L59" s="65">
        <v>3</v>
      </c>
      <c r="M59" s="66">
        <v>0</v>
      </c>
      <c r="N59" s="67">
        <v>0</v>
      </c>
      <c r="O59" s="63">
        <v>0</v>
      </c>
      <c r="P59" s="64" t="str">
        <f t="shared" si="19"/>
        <v>-----</v>
      </c>
      <c r="Q59" s="62">
        <f t="shared" si="23"/>
        <v>3</v>
      </c>
      <c r="R59" s="63">
        <f t="shared" si="23"/>
        <v>-1</v>
      </c>
      <c r="S59" s="64">
        <f t="shared" si="20"/>
        <v>-0.25</v>
      </c>
      <c r="T59" s="68">
        <v>0</v>
      </c>
      <c r="U59" s="69">
        <v>0</v>
      </c>
      <c r="V59" s="68">
        <v>3</v>
      </c>
      <c r="W59" s="69">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3</v>
      </c>
      <c r="F60" s="63">
        <f t="shared" si="22"/>
        <v>-1</v>
      </c>
      <c r="G60" s="64">
        <f t="shared" si="17"/>
        <v>-0.25</v>
      </c>
      <c r="H60" s="65">
        <v>0</v>
      </c>
      <c r="I60" s="66">
        <v>-2</v>
      </c>
      <c r="J60" s="65">
        <v>0</v>
      </c>
      <c r="K60" s="66">
        <v>0</v>
      </c>
      <c r="L60" s="65">
        <v>3</v>
      </c>
      <c r="M60" s="66">
        <v>1</v>
      </c>
      <c r="N60" s="67">
        <v>0</v>
      </c>
      <c r="O60" s="63">
        <v>-2</v>
      </c>
      <c r="P60" s="64">
        <f t="shared" si="19"/>
        <v>-1</v>
      </c>
      <c r="Q60" s="62">
        <f t="shared" si="23"/>
        <v>3</v>
      </c>
      <c r="R60" s="63">
        <f t="shared" si="23"/>
        <v>1</v>
      </c>
      <c r="S60" s="64">
        <f t="shared" si="20"/>
        <v>0.5</v>
      </c>
      <c r="T60" s="68">
        <v>0</v>
      </c>
      <c r="U60" s="69">
        <v>0</v>
      </c>
      <c r="V60" s="68">
        <v>3</v>
      </c>
      <c r="W60" s="69">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4</v>
      </c>
      <c r="F61" s="63">
        <f t="shared" si="22"/>
        <v>3</v>
      </c>
      <c r="G61" s="64">
        <f t="shared" si="17"/>
        <v>3</v>
      </c>
      <c r="H61" s="65">
        <v>1</v>
      </c>
      <c r="I61" s="66">
        <v>1</v>
      </c>
      <c r="J61" s="65">
        <v>0</v>
      </c>
      <c r="K61" s="66">
        <v>0</v>
      </c>
      <c r="L61" s="65">
        <v>3</v>
      </c>
      <c r="M61" s="66">
        <v>2</v>
      </c>
      <c r="N61" s="67">
        <v>1</v>
      </c>
      <c r="O61" s="63">
        <v>1</v>
      </c>
      <c r="P61" s="64" t="str">
        <f t="shared" si="19"/>
        <v>-----</v>
      </c>
      <c r="Q61" s="62">
        <f t="shared" si="23"/>
        <v>3</v>
      </c>
      <c r="R61" s="63">
        <f t="shared" si="23"/>
        <v>2</v>
      </c>
      <c r="S61" s="64">
        <f t="shared" si="20"/>
        <v>2</v>
      </c>
      <c r="T61" s="68">
        <v>0</v>
      </c>
      <c r="U61" s="69">
        <v>0</v>
      </c>
      <c r="V61" s="68">
        <v>3</v>
      </c>
      <c r="W61" s="69">
        <v>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3</v>
      </c>
      <c r="F62" s="63">
        <f t="shared" si="22"/>
        <v>0</v>
      </c>
      <c r="G62" s="64">
        <f t="shared" si="17"/>
        <v>0</v>
      </c>
      <c r="H62" s="65">
        <v>0</v>
      </c>
      <c r="I62" s="66">
        <v>0</v>
      </c>
      <c r="J62" s="65">
        <v>1</v>
      </c>
      <c r="K62" s="66">
        <v>0</v>
      </c>
      <c r="L62" s="65">
        <v>2</v>
      </c>
      <c r="M62" s="66">
        <v>0</v>
      </c>
      <c r="N62" s="67">
        <v>0</v>
      </c>
      <c r="O62" s="63">
        <v>0</v>
      </c>
      <c r="P62" s="64" t="str">
        <f t="shared" si="19"/>
        <v>-----</v>
      </c>
      <c r="Q62" s="62">
        <f t="shared" si="23"/>
        <v>3</v>
      </c>
      <c r="R62" s="63">
        <f t="shared" si="23"/>
        <v>0</v>
      </c>
      <c r="S62" s="64">
        <f t="shared" si="20"/>
        <v>0</v>
      </c>
      <c r="T62" s="68">
        <v>1</v>
      </c>
      <c r="U62" s="69">
        <v>0</v>
      </c>
      <c r="V62" s="68">
        <v>2</v>
      </c>
      <c r="W62" s="69">
        <v>0</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1</v>
      </c>
      <c r="F63" s="63">
        <f t="shared" si="22"/>
        <v>-1</v>
      </c>
      <c r="G63" s="64">
        <f t="shared" si="17"/>
        <v>-0.5</v>
      </c>
      <c r="H63" s="65">
        <v>0</v>
      </c>
      <c r="I63" s="66">
        <v>0</v>
      </c>
      <c r="J63" s="65">
        <v>0</v>
      </c>
      <c r="K63" s="66">
        <v>0</v>
      </c>
      <c r="L63" s="65">
        <v>1</v>
      </c>
      <c r="M63" s="66">
        <v>-1</v>
      </c>
      <c r="N63" s="67">
        <v>0</v>
      </c>
      <c r="O63" s="63">
        <v>0</v>
      </c>
      <c r="P63" s="64" t="str">
        <f t="shared" si="19"/>
        <v>-----</v>
      </c>
      <c r="Q63" s="62">
        <f t="shared" si="23"/>
        <v>2</v>
      </c>
      <c r="R63" s="63">
        <f t="shared" si="23"/>
        <v>0</v>
      </c>
      <c r="S63" s="64">
        <f t="shared" si="20"/>
        <v>0</v>
      </c>
      <c r="T63" s="68">
        <v>0</v>
      </c>
      <c r="U63" s="69">
        <v>0</v>
      </c>
      <c r="V63" s="68">
        <v>2</v>
      </c>
      <c r="W63" s="69">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7</v>
      </c>
      <c r="F64" s="73">
        <f t="shared" si="22"/>
        <v>0</v>
      </c>
      <c r="G64" s="74">
        <f t="shared" si="17"/>
        <v>0</v>
      </c>
      <c r="H64" s="75">
        <v>0</v>
      </c>
      <c r="I64" s="76">
        <v>0</v>
      </c>
      <c r="J64" s="75">
        <v>2</v>
      </c>
      <c r="K64" s="76">
        <v>2</v>
      </c>
      <c r="L64" s="75">
        <v>5</v>
      </c>
      <c r="M64" s="76">
        <v>-2</v>
      </c>
      <c r="N64" s="77">
        <v>0</v>
      </c>
      <c r="O64" s="73">
        <v>0</v>
      </c>
      <c r="P64" s="74" t="str">
        <f t="shared" si="19"/>
        <v>-----</v>
      </c>
      <c r="Q64" s="72">
        <f t="shared" si="23"/>
        <v>7</v>
      </c>
      <c r="R64" s="73">
        <f t="shared" si="23"/>
        <v>0</v>
      </c>
      <c r="S64" s="74">
        <f t="shared" si="20"/>
        <v>0</v>
      </c>
      <c r="T64" s="78">
        <v>2</v>
      </c>
      <c r="U64" s="79">
        <v>2</v>
      </c>
      <c r="V64" s="78">
        <v>5</v>
      </c>
      <c r="W64" s="79">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7</v>
      </c>
      <c r="F65" s="109">
        <f>SUM(F66:F69)</f>
        <v>2</v>
      </c>
      <c r="G65" s="110">
        <f t="shared" si="17"/>
        <v>0.4</v>
      </c>
      <c r="H65" s="40">
        <f t="shared" ref="H65:O65" si="24">SUM(H66:H69)</f>
        <v>0</v>
      </c>
      <c r="I65" s="41">
        <f t="shared" si="24"/>
        <v>0</v>
      </c>
      <c r="J65" s="40">
        <f t="shared" si="24"/>
        <v>0</v>
      </c>
      <c r="K65" s="41">
        <f t="shared" si="24"/>
        <v>0</v>
      </c>
      <c r="L65" s="40">
        <f t="shared" si="24"/>
        <v>7</v>
      </c>
      <c r="M65" s="41">
        <f t="shared" si="24"/>
        <v>2</v>
      </c>
      <c r="N65" s="42">
        <f t="shared" si="24"/>
        <v>0</v>
      </c>
      <c r="O65" s="38">
        <f t="shared" si="24"/>
        <v>0</v>
      </c>
      <c r="P65" s="110" t="str">
        <f t="shared" si="19"/>
        <v>-----</v>
      </c>
      <c r="Q65" s="42">
        <f>SUM(Q66:Q69)</f>
        <v>7</v>
      </c>
      <c r="R65" s="109">
        <f>SUM(R66:R69)</f>
        <v>2</v>
      </c>
      <c r="S65" s="110">
        <f t="shared" si="20"/>
        <v>0.4</v>
      </c>
      <c r="T65" s="40">
        <f>SUM(T66:T69)</f>
        <v>0</v>
      </c>
      <c r="U65" s="41">
        <f>SUM(U66:U69)</f>
        <v>0</v>
      </c>
      <c r="V65" s="40">
        <f>SUM(V66:V69)</f>
        <v>7</v>
      </c>
      <c r="W65" s="41">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1</v>
      </c>
      <c r="F66" s="54">
        <f t="shared" si="25"/>
        <v>0</v>
      </c>
      <c r="G66" s="83">
        <f t="shared" si="17"/>
        <v>0</v>
      </c>
      <c r="H66" s="84">
        <v>0</v>
      </c>
      <c r="I66" s="85">
        <v>0</v>
      </c>
      <c r="J66" s="84">
        <v>0</v>
      </c>
      <c r="K66" s="85">
        <v>0</v>
      </c>
      <c r="L66" s="84">
        <v>1</v>
      </c>
      <c r="M66" s="85">
        <v>0</v>
      </c>
      <c r="N66" s="86">
        <v>0</v>
      </c>
      <c r="O66" s="87">
        <v>0</v>
      </c>
      <c r="P66" s="83" t="str">
        <f t="shared" si="19"/>
        <v>-----</v>
      </c>
      <c r="Q66" s="62">
        <f t="shared" ref="Q66:R69" si="26">SUM(T66,V66)</f>
        <v>1</v>
      </c>
      <c r="R66" s="63">
        <f t="shared" si="26"/>
        <v>0</v>
      </c>
      <c r="S66" s="83">
        <f t="shared" si="20"/>
        <v>0</v>
      </c>
      <c r="T66" s="88">
        <v>0</v>
      </c>
      <c r="U66" s="89">
        <v>0</v>
      </c>
      <c r="V66" s="88">
        <v>1</v>
      </c>
      <c r="W66" s="89">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3</v>
      </c>
      <c r="F67" s="63">
        <f t="shared" si="25"/>
        <v>1</v>
      </c>
      <c r="G67" s="64">
        <f t="shared" si="17"/>
        <v>0.5</v>
      </c>
      <c r="H67" s="65">
        <v>0</v>
      </c>
      <c r="I67" s="66">
        <v>0</v>
      </c>
      <c r="J67" s="65">
        <v>0</v>
      </c>
      <c r="K67" s="66">
        <v>0</v>
      </c>
      <c r="L67" s="65">
        <v>3</v>
      </c>
      <c r="M67" s="66">
        <v>1</v>
      </c>
      <c r="N67" s="67">
        <v>0</v>
      </c>
      <c r="O67" s="63">
        <v>0</v>
      </c>
      <c r="P67" s="64" t="str">
        <f t="shared" si="19"/>
        <v>-----</v>
      </c>
      <c r="Q67" s="62">
        <f t="shared" si="26"/>
        <v>3</v>
      </c>
      <c r="R67" s="63">
        <f t="shared" si="26"/>
        <v>1</v>
      </c>
      <c r="S67" s="64">
        <f t="shared" si="20"/>
        <v>0.5</v>
      </c>
      <c r="T67" s="68">
        <v>0</v>
      </c>
      <c r="U67" s="69">
        <v>0</v>
      </c>
      <c r="V67" s="68">
        <v>3</v>
      </c>
      <c r="W67" s="69">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3</v>
      </c>
      <c r="F68" s="63">
        <f t="shared" si="25"/>
        <v>2</v>
      </c>
      <c r="G68" s="64">
        <f t="shared" si="17"/>
        <v>2</v>
      </c>
      <c r="H68" s="65">
        <v>0</v>
      </c>
      <c r="I68" s="66">
        <v>0</v>
      </c>
      <c r="J68" s="65">
        <v>0</v>
      </c>
      <c r="K68" s="66">
        <v>0</v>
      </c>
      <c r="L68" s="65">
        <v>3</v>
      </c>
      <c r="M68" s="66">
        <v>2</v>
      </c>
      <c r="N68" s="67">
        <v>0</v>
      </c>
      <c r="O68" s="63">
        <v>0</v>
      </c>
      <c r="P68" s="64" t="str">
        <f t="shared" si="19"/>
        <v>-----</v>
      </c>
      <c r="Q68" s="62">
        <f t="shared" si="26"/>
        <v>3</v>
      </c>
      <c r="R68" s="63">
        <f t="shared" si="26"/>
        <v>2</v>
      </c>
      <c r="S68" s="64">
        <f t="shared" si="20"/>
        <v>2</v>
      </c>
      <c r="T68" s="68">
        <v>0</v>
      </c>
      <c r="U68" s="69">
        <v>0</v>
      </c>
      <c r="V68" s="68">
        <v>3</v>
      </c>
      <c r="W68" s="69">
        <v>2</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0</v>
      </c>
      <c r="F69" s="73">
        <f t="shared" si="25"/>
        <v>-1</v>
      </c>
      <c r="G69" s="64">
        <f t="shared" si="17"/>
        <v>-1</v>
      </c>
      <c r="H69" s="65">
        <v>0</v>
      </c>
      <c r="I69" s="66">
        <v>0</v>
      </c>
      <c r="J69" s="65">
        <v>0</v>
      </c>
      <c r="K69" s="66">
        <v>0</v>
      </c>
      <c r="L69" s="65">
        <v>0</v>
      </c>
      <c r="M69" s="66">
        <v>-1</v>
      </c>
      <c r="N69" s="67">
        <v>0</v>
      </c>
      <c r="O69" s="63">
        <v>0</v>
      </c>
      <c r="P69" s="64" t="str">
        <f t="shared" si="19"/>
        <v>-----</v>
      </c>
      <c r="Q69" s="62">
        <f t="shared" si="26"/>
        <v>0</v>
      </c>
      <c r="R69" s="63">
        <f t="shared" si="26"/>
        <v>-1</v>
      </c>
      <c r="S69" s="64">
        <f t="shared" si="20"/>
        <v>-1</v>
      </c>
      <c r="T69" s="68">
        <v>0</v>
      </c>
      <c r="U69" s="69">
        <v>0</v>
      </c>
      <c r="V69" s="68">
        <v>0</v>
      </c>
      <c r="W69" s="69">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1</v>
      </c>
      <c r="F70" s="109">
        <f>SUM(F71:F72)</f>
        <v>0</v>
      </c>
      <c r="G70" s="110">
        <f t="shared" si="17"/>
        <v>0</v>
      </c>
      <c r="H70" s="40">
        <f t="shared" ref="H70:O70" si="27">SUM(H71:H72)</f>
        <v>0</v>
      </c>
      <c r="I70" s="41">
        <f t="shared" si="27"/>
        <v>0</v>
      </c>
      <c r="J70" s="40">
        <f t="shared" si="27"/>
        <v>0</v>
      </c>
      <c r="K70" s="41">
        <f t="shared" si="27"/>
        <v>-1</v>
      </c>
      <c r="L70" s="40">
        <f t="shared" si="27"/>
        <v>1</v>
      </c>
      <c r="M70" s="41">
        <f t="shared" si="27"/>
        <v>1</v>
      </c>
      <c r="N70" s="42">
        <f t="shared" si="27"/>
        <v>0</v>
      </c>
      <c r="O70" s="38">
        <f t="shared" si="27"/>
        <v>0</v>
      </c>
      <c r="P70" s="110" t="str">
        <f t="shared" si="19"/>
        <v>-----</v>
      </c>
      <c r="Q70" s="42">
        <f>SUM(Q71:Q72)</f>
        <v>1</v>
      </c>
      <c r="R70" s="109">
        <f>SUM(R71:R72)</f>
        <v>0</v>
      </c>
      <c r="S70" s="110">
        <f t="shared" si="20"/>
        <v>0</v>
      </c>
      <c r="T70" s="40">
        <f>SUM(T71:T72)</f>
        <v>0</v>
      </c>
      <c r="U70" s="41">
        <f>SUM(U71:U72)</f>
        <v>-1</v>
      </c>
      <c r="V70" s="40">
        <f>SUM(V71:V72)</f>
        <v>1</v>
      </c>
      <c r="W70" s="41">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0</v>
      </c>
      <c r="F71" s="63">
        <f t="shared" si="28"/>
        <v>0</v>
      </c>
      <c r="G71" s="64" t="str">
        <f t="shared" si="17"/>
        <v>-----</v>
      </c>
      <c r="H71" s="65">
        <v>0</v>
      </c>
      <c r="I71" s="66">
        <v>0</v>
      </c>
      <c r="J71" s="65">
        <v>0</v>
      </c>
      <c r="K71" s="66">
        <v>0</v>
      </c>
      <c r="L71" s="65">
        <v>0</v>
      </c>
      <c r="M71" s="66">
        <v>0</v>
      </c>
      <c r="N71" s="67">
        <v>0</v>
      </c>
      <c r="O71" s="63">
        <v>0</v>
      </c>
      <c r="P71" s="64" t="str">
        <f t="shared" si="19"/>
        <v>-----</v>
      </c>
      <c r="Q71" s="62">
        <f t="shared" ref="Q71:R73" si="29">SUM(T71,V71)</f>
        <v>0</v>
      </c>
      <c r="R71" s="63">
        <f t="shared" si="29"/>
        <v>0</v>
      </c>
      <c r="S71" s="64" t="str">
        <f t="shared" si="20"/>
        <v>-----</v>
      </c>
      <c r="T71" s="68">
        <v>0</v>
      </c>
      <c r="U71" s="69">
        <v>0</v>
      </c>
      <c r="V71" s="68">
        <v>0</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1</v>
      </c>
      <c r="F72" s="63">
        <f t="shared" si="28"/>
        <v>0</v>
      </c>
      <c r="G72" s="64">
        <f t="shared" si="17"/>
        <v>0</v>
      </c>
      <c r="H72" s="65">
        <v>0</v>
      </c>
      <c r="I72" s="66">
        <v>0</v>
      </c>
      <c r="J72" s="65">
        <v>0</v>
      </c>
      <c r="K72" s="66">
        <v>-1</v>
      </c>
      <c r="L72" s="65">
        <v>1</v>
      </c>
      <c r="M72" s="66">
        <v>1</v>
      </c>
      <c r="N72" s="67">
        <v>0</v>
      </c>
      <c r="O72" s="63">
        <v>0</v>
      </c>
      <c r="P72" s="64" t="str">
        <f t="shared" si="19"/>
        <v>-----</v>
      </c>
      <c r="Q72" s="62">
        <f t="shared" si="29"/>
        <v>1</v>
      </c>
      <c r="R72" s="63">
        <f t="shared" si="29"/>
        <v>0</v>
      </c>
      <c r="S72" s="64">
        <f t="shared" si="20"/>
        <v>0</v>
      </c>
      <c r="T72" s="68">
        <v>0</v>
      </c>
      <c r="U72" s="69">
        <v>-1</v>
      </c>
      <c r="V72" s="68">
        <v>1</v>
      </c>
      <c r="W72" s="69">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0</v>
      </c>
      <c r="F73" s="63">
        <f t="shared" si="28"/>
        <v>0</v>
      </c>
      <c r="G73" s="64" t="str">
        <f t="shared" si="17"/>
        <v>-----</v>
      </c>
      <c r="H73" s="65">
        <v>0</v>
      </c>
      <c r="I73" s="66">
        <v>0</v>
      </c>
      <c r="J73" s="65">
        <v>0</v>
      </c>
      <c r="K73" s="66">
        <v>0</v>
      </c>
      <c r="L73" s="65">
        <v>0</v>
      </c>
      <c r="M73" s="66">
        <v>0</v>
      </c>
      <c r="N73" s="67">
        <v>0</v>
      </c>
      <c r="O73" s="63">
        <v>0</v>
      </c>
      <c r="P73" s="64" t="str">
        <f t="shared" si="19"/>
        <v>-----</v>
      </c>
      <c r="Q73" s="62">
        <f t="shared" si="29"/>
        <v>0</v>
      </c>
      <c r="R73" s="63">
        <f t="shared" si="29"/>
        <v>0</v>
      </c>
      <c r="S73" s="64" t="str">
        <f t="shared" si="20"/>
        <v>-----</v>
      </c>
      <c r="T73" s="68">
        <v>0</v>
      </c>
      <c r="U73" s="69">
        <v>0</v>
      </c>
      <c r="V73" s="68">
        <v>0</v>
      </c>
      <c r="W73" s="69">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1</v>
      </c>
      <c r="F74" s="109">
        <f>SUM(F75:F76)</f>
        <v>1</v>
      </c>
      <c r="G74" s="110" t="str">
        <f t="shared" si="17"/>
        <v>-----</v>
      </c>
      <c r="H74" s="40">
        <f t="shared" ref="H74:O74" si="30">SUM(H75:H76)</f>
        <v>0</v>
      </c>
      <c r="I74" s="41">
        <f t="shared" si="30"/>
        <v>0</v>
      </c>
      <c r="J74" s="40">
        <f t="shared" si="30"/>
        <v>0</v>
      </c>
      <c r="K74" s="41">
        <f t="shared" si="30"/>
        <v>0</v>
      </c>
      <c r="L74" s="40">
        <f t="shared" si="30"/>
        <v>1</v>
      </c>
      <c r="M74" s="41">
        <f t="shared" si="30"/>
        <v>1</v>
      </c>
      <c r="N74" s="42">
        <f t="shared" si="30"/>
        <v>0</v>
      </c>
      <c r="O74" s="38">
        <f t="shared" si="30"/>
        <v>0</v>
      </c>
      <c r="P74" s="110" t="str">
        <f t="shared" si="19"/>
        <v>-----</v>
      </c>
      <c r="Q74" s="42">
        <f>SUM(Q75:Q76)</f>
        <v>1</v>
      </c>
      <c r="R74" s="109">
        <f>SUM(R75:R76)</f>
        <v>1</v>
      </c>
      <c r="S74" s="110" t="str">
        <f t="shared" si="20"/>
        <v>-----</v>
      </c>
      <c r="T74" s="40">
        <f>SUM(T75:T76)</f>
        <v>0</v>
      </c>
      <c r="U74" s="41">
        <f>SUM(U75:U76)</f>
        <v>0</v>
      </c>
      <c r="V74" s="40">
        <f>SUM(V75:V76)</f>
        <v>1</v>
      </c>
      <c r="W74" s="41">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1</v>
      </c>
      <c r="F75" s="63">
        <f t="shared" si="31"/>
        <v>1</v>
      </c>
      <c r="G75" s="64" t="str">
        <f t="shared" si="17"/>
        <v>-----</v>
      </c>
      <c r="H75" s="65">
        <v>0</v>
      </c>
      <c r="I75" s="66">
        <v>0</v>
      </c>
      <c r="J75" s="65">
        <v>0</v>
      </c>
      <c r="K75" s="66">
        <v>0</v>
      </c>
      <c r="L75" s="65">
        <v>1</v>
      </c>
      <c r="M75" s="66">
        <v>1</v>
      </c>
      <c r="N75" s="67">
        <v>0</v>
      </c>
      <c r="O75" s="63">
        <v>0</v>
      </c>
      <c r="P75" s="64" t="str">
        <f t="shared" si="19"/>
        <v>-----</v>
      </c>
      <c r="Q75" s="62">
        <f t="shared" ref="Q75:R79" si="32">SUM(T75,V75)</f>
        <v>1</v>
      </c>
      <c r="R75" s="63">
        <f t="shared" si="32"/>
        <v>1</v>
      </c>
      <c r="S75" s="64" t="str">
        <f t="shared" si="20"/>
        <v>-----</v>
      </c>
      <c r="T75" s="68">
        <v>0</v>
      </c>
      <c r="U75" s="69">
        <v>0</v>
      </c>
      <c r="V75" s="68">
        <v>1</v>
      </c>
      <c r="W75" s="69">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0</v>
      </c>
      <c r="G76" s="64" t="str">
        <f t="shared" si="17"/>
        <v>-----</v>
      </c>
      <c r="H76" s="65">
        <v>0</v>
      </c>
      <c r="I76" s="66">
        <v>0</v>
      </c>
      <c r="J76" s="65">
        <v>0</v>
      </c>
      <c r="K76" s="66">
        <v>0</v>
      </c>
      <c r="L76" s="65">
        <v>0</v>
      </c>
      <c r="M76" s="66">
        <v>0</v>
      </c>
      <c r="N76" s="67">
        <v>0</v>
      </c>
      <c r="O76" s="63">
        <v>0</v>
      </c>
      <c r="P76" s="64" t="str">
        <f t="shared" si="19"/>
        <v>-----</v>
      </c>
      <c r="Q76" s="62">
        <f t="shared" si="32"/>
        <v>0</v>
      </c>
      <c r="R76" s="63">
        <f t="shared" si="32"/>
        <v>0</v>
      </c>
      <c r="S76" s="64" t="str">
        <f t="shared" si="20"/>
        <v>-----</v>
      </c>
      <c r="T76" s="68">
        <v>0</v>
      </c>
      <c r="U76" s="69">
        <v>0</v>
      </c>
      <c r="V76" s="68">
        <v>0</v>
      </c>
      <c r="W76" s="69">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2</v>
      </c>
      <c r="F77" s="38">
        <f t="shared" si="31"/>
        <v>2</v>
      </c>
      <c r="G77" s="110" t="str">
        <f t="shared" si="17"/>
        <v>-----</v>
      </c>
      <c r="H77" s="40">
        <v>0</v>
      </c>
      <c r="I77" s="41">
        <v>0</v>
      </c>
      <c r="J77" s="40">
        <v>0</v>
      </c>
      <c r="K77" s="41">
        <v>0</v>
      </c>
      <c r="L77" s="40">
        <v>2</v>
      </c>
      <c r="M77" s="41">
        <v>2</v>
      </c>
      <c r="N77" s="42">
        <v>0</v>
      </c>
      <c r="O77" s="38">
        <v>0</v>
      </c>
      <c r="P77" s="110" t="str">
        <f t="shared" si="19"/>
        <v>-----</v>
      </c>
      <c r="Q77" s="37">
        <f t="shared" si="32"/>
        <v>2</v>
      </c>
      <c r="R77" s="38">
        <f t="shared" si="32"/>
        <v>2</v>
      </c>
      <c r="S77" s="110" t="str">
        <f t="shared" si="20"/>
        <v>-----</v>
      </c>
      <c r="T77" s="40">
        <v>0</v>
      </c>
      <c r="U77" s="41">
        <v>0</v>
      </c>
      <c r="V77" s="40">
        <v>2</v>
      </c>
      <c r="W77" s="41">
        <v>2</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1</v>
      </c>
      <c r="F78" s="38">
        <f t="shared" si="31"/>
        <v>0</v>
      </c>
      <c r="G78" s="110">
        <f t="shared" si="17"/>
        <v>0</v>
      </c>
      <c r="H78" s="40">
        <v>0</v>
      </c>
      <c r="I78" s="41">
        <v>0</v>
      </c>
      <c r="J78" s="40">
        <v>0</v>
      </c>
      <c r="K78" s="41">
        <v>0</v>
      </c>
      <c r="L78" s="40">
        <v>1</v>
      </c>
      <c r="M78" s="41">
        <v>0</v>
      </c>
      <c r="N78" s="42">
        <v>0</v>
      </c>
      <c r="O78" s="38">
        <v>0</v>
      </c>
      <c r="P78" s="110" t="str">
        <f t="shared" si="19"/>
        <v>-----</v>
      </c>
      <c r="Q78" s="37">
        <f t="shared" si="32"/>
        <v>1</v>
      </c>
      <c r="R78" s="38">
        <f t="shared" si="32"/>
        <v>0</v>
      </c>
      <c r="S78" s="110">
        <f t="shared" si="20"/>
        <v>0</v>
      </c>
      <c r="T78" s="40">
        <v>0</v>
      </c>
      <c r="U78" s="41">
        <v>0</v>
      </c>
      <c r="V78" s="40">
        <v>1</v>
      </c>
      <c r="W78" s="41">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0</v>
      </c>
      <c r="F79" s="38">
        <f t="shared" si="31"/>
        <v>-2</v>
      </c>
      <c r="G79" s="110">
        <f t="shared" si="17"/>
        <v>-1</v>
      </c>
      <c r="H79" s="40">
        <v>0</v>
      </c>
      <c r="I79" s="41">
        <v>0</v>
      </c>
      <c r="J79" s="40">
        <v>0</v>
      </c>
      <c r="K79" s="41">
        <v>0</v>
      </c>
      <c r="L79" s="40">
        <v>0</v>
      </c>
      <c r="M79" s="41">
        <v>-2</v>
      </c>
      <c r="N79" s="42">
        <v>0</v>
      </c>
      <c r="O79" s="38">
        <v>0</v>
      </c>
      <c r="P79" s="110" t="str">
        <f t="shared" si="19"/>
        <v>-----</v>
      </c>
      <c r="Q79" s="37">
        <f t="shared" si="32"/>
        <v>0</v>
      </c>
      <c r="R79" s="38">
        <f t="shared" si="32"/>
        <v>-2</v>
      </c>
      <c r="S79" s="110">
        <f t="shared" si="20"/>
        <v>-1</v>
      </c>
      <c r="T79" s="40">
        <v>0</v>
      </c>
      <c r="U79" s="41">
        <v>0</v>
      </c>
      <c r="V79" s="40">
        <v>0</v>
      </c>
      <c r="W79" s="41">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2</v>
      </c>
      <c r="F80" s="38">
        <f>SUM(F81:F87)</f>
        <v>-3</v>
      </c>
      <c r="G80" s="110">
        <f t="shared" si="17"/>
        <v>-0.6</v>
      </c>
      <c r="H80" s="40">
        <f t="shared" ref="H80:O80" si="33">SUM(H81:H87)</f>
        <v>1</v>
      </c>
      <c r="I80" s="41">
        <f t="shared" si="33"/>
        <v>0</v>
      </c>
      <c r="J80" s="40">
        <f t="shared" si="33"/>
        <v>0</v>
      </c>
      <c r="K80" s="41">
        <f t="shared" si="33"/>
        <v>0</v>
      </c>
      <c r="L80" s="111">
        <f t="shared" si="33"/>
        <v>1</v>
      </c>
      <c r="M80" s="41">
        <f t="shared" si="33"/>
        <v>-3</v>
      </c>
      <c r="N80" s="42">
        <f t="shared" si="33"/>
        <v>1</v>
      </c>
      <c r="O80" s="38">
        <f t="shared" si="33"/>
        <v>0</v>
      </c>
      <c r="P80" s="110">
        <f t="shared" si="19"/>
        <v>0</v>
      </c>
      <c r="Q80" s="42">
        <f>SUM(Q81:Q87)</f>
        <v>1</v>
      </c>
      <c r="R80" s="38">
        <f>SUM(R81:R87)</f>
        <v>-4</v>
      </c>
      <c r="S80" s="110">
        <f t="shared" si="20"/>
        <v>-0.8</v>
      </c>
      <c r="T80" s="111">
        <f>SUM(T81:T87)</f>
        <v>0</v>
      </c>
      <c r="U80" s="112">
        <f>SUM(U81:U87)</f>
        <v>0</v>
      </c>
      <c r="V80" s="111">
        <f>SUM(V81:V87)</f>
        <v>1</v>
      </c>
      <c r="W80" s="112">
        <f>SUM(W81:W87)</f>
        <v>-4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2</v>
      </c>
      <c r="F81" s="63">
        <f t="shared" si="34"/>
        <v>0</v>
      </c>
      <c r="G81" s="64">
        <f t="shared" si="17"/>
        <v>0</v>
      </c>
      <c r="H81" s="65">
        <v>1</v>
      </c>
      <c r="I81" s="66">
        <v>1</v>
      </c>
      <c r="J81" s="65">
        <v>0</v>
      </c>
      <c r="K81" s="66">
        <v>0</v>
      </c>
      <c r="L81" s="65">
        <v>1</v>
      </c>
      <c r="M81" s="66">
        <v>-1</v>
      </c>
      <c r="N81" s="67">
        <v>1</v>
      </c>
      <c r="O81" s="63">
        <v>1</v>
      </c>
      <c r="P81" s="64" t="str">
        <f t="shared" si="19"/>
        <v>-----</v>
      </c>
      <c r="Q81" s="62">
        <f t="shared" ref="Q81:R87" si="35">SUM(T81,V81)</f>
        <v>1</v>
      </c>
      <c r="R81" s="63">
        <f t="shared" si="35"/>
        <v>-1</v>
      </c>
      <c r="S81" s="64">
        <f t="shared" si="20"/>
        <v>-0.5</v>
      </c>
      <c r="T81" s="68">
        <v>0</v>
      </c>
      <c r="U81" s="69">
        <v>0</v>
      </c>
      <c r="V81" s="68">
        <v>1</v>
      </c>
      <c r="W81" s="69">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0</v>
      </c>
      <c r="F82" s="63">
        <f t="shared" si="34"/>
        <v>-1</v>
      </c>
      <c r="G82" s="64">
        <f t="shared" si="17"/>
        <v>-1</v>
      </c>
      <c r="H82" s="65">
        <v>0</v>
      </c>
      <c r="I82" s="66">
        <v>0</v>
      </c>
      <c r="J82" s="65">
        <v>0</v>
      </c>
      <c r="K82" s="66">
        <v>0</v>
      </c>
      <c r="L82" s="65">
        <v>0</v>
      </c>
      <c r="M82" s="66">
        <v>-1</v>
      </c>
      <c r="N82" s="67">
        <v>0</v>
      </c>
      <c r="O82" s="63">
        <v>0</v>
      </c>
      <c r="P82" s="64" t="str">
        <f t="shared" si="19"/>
        <v>-----</v>
      </c>
      <c r="Q82" s="62">
        <f t="shared" si="35"/>
        <v>0</v>
      </c>
      <c r="R82" s="63">
        <f t="shared" si="35"/>
        <v>-2</v>
      </c>
      <c r="S82" s="64">
        <f t="shared" si="20"/>
        <v>-1</v>
      </c>
      <c r="T82" s="68">
        <v>0</v>
      </c>
      <c r="U82" s="69">
        <v>0</v>
      </c>
      <c r="V82" s="68">
        <v>0</v>
      </c>
      <c r="W82" s="69">
        <v>-2</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0</v>
      </c>
      <c r="F83" s="63">
        <f t="shared" si="34"/>
        <v>0</v>
      </c>
      <c r="G83" s="64" t="str">
        <f t="shared" si="17"/>
        <v>-----</v>
      </c>
      <c r="H83" s="65">
        <v>0</v>
      </c>
      <c r="I83" s="66">
        <v>0</v>
      </c>
      <c r="J83" s="65">
        <v>0</v>
      </c>
      <c r="K83" s="66">
        <v>0</v>
      </c>
      <c r="L83" s="65">
        <v>0</v>
      </c>
      <c r="M83" s="66">
        <v>0</v>
      </c>
      <c r="N83" s="67">
        <v>0</v>
      </c>
      <c r="O83" s="63">
        <v>0</v>
      </c>
      <c r="P83" s="64" t="str">
        <f t="shared" si="19"/>
        <v>-----</v>
      </c>
      <c r="Q83" s="62">
        <f t="shared" si="35"/>
        <v>0</v>
      </c>
      <c r="R83" s="63">
        <f t="shared" si="35"/>
        <v>0</v>
      </c>
      <c r="S83" s="64" t="str">
        <f t="shared" si="20"/>
        <v>-----</v>
      </c>
      <c r="T83" s="68">
        <v>0</v>
      </c>
      <c r="U83" s="69">
        <v>0</v>
      </c>
      <c r="V83" s="68">
        <v>0</v>
      </c>
      <c r="W83" s="69">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0</v>
      </c>
      <c r="F84" s="63">
        <f t="shared" si="34"/>
        <v>0</v>
      </c>
      <c r="G84" s="64" t="str">
        <f t="shared" si="17"/>
        <v>-----</v>
      </c>
      <c r="H84" s="65">
        <v>0</v>
      </c>
      <c r="I84" s="66">
        <v>0</v>
      </c>
      <c r="J84" s="65">
        <v>0</v>
      </c>
      <c r="K84" s="66">
        <v>0</v>
      </c>
      <c r="L84" s="65">
        <v>0</v>
      </c>
      <c r="M84" s="66">
        <v>0</v>
      </c>
      <c r="N84" s="67">
        <v>0</v>
      </c>
      <c r="O84" s="63">
        <v>0</v>
      </c>
      <c r="P84" s="64" t="str">
        <f t="shared" si="19"/>
        <v>-----</v>
      </c>
      <c r="Q84" s="62">
        <f t="shared" si="35"/>
        <v>0</v>
      </c>
      <c r="R84" s="63">
        <f t="shared" si="35"/>
        <v>0</v>
      </c>
      <c r="S84" s="64" t="str">
        <f t="shared" si="20"/>
        <v>-----</v>
      </c>
      <c r="T84" s="68">
        <v>0</v>
      </c>
      <c r="U84" s="69">
        <v>0</v>
      </c>
      <c r="V84" s="68">
        <v>0</v>
      </c>
      <c r="W84" s="69">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0</v>
      </c>
      <c r="F85" s="63">
        <f t="shared" si="34"/>
        <v>-1</v>
      </c>
      <c r="G85" s="64">
        <f t="shared" si="17"/>
        <v>-1</v>
      </c>
      <c r="H85" s="65">
        <v>0</v>
      </c>
      <c r="I85" s="66">
        <v>0</v>
      </c>
      <c r="J85" s="65">
        <v>0</v>
      </c>
      <c r="K85" s="66">
        <v>0</v>
      </c>
      <c r="L85" s="65">
        <v>0</v>
      </c>
      <c r="M85" s="66">
        <v>-1</v>
      </c>
      <c r="N85" s="67">
        <v>0</v>
      </c>
      <c r="O85" s="63">
        <v>0</v>
      </c>
      <c r="P85" s="64" t="str">
        <f t="shared" si="19"/>
        <v>-----</v>
      </c>
      <c r="Q85" s="62">
        <f t="shared" si="35"/>
        <v>0</v>
      </c>
      <c r="R85" s="63">
        <f t="shared" si="35"/>
        <v>-1</v>
      </c>
      <c r="S85" s="64">
        <f t="shared" si="20"/>
        <v>-1</v>
      </c>
      <c r="T85" s="68">
        <v>0</v>
      </c>
      <c r="U85" s="69">
        <v>0</v>
      </c>
      <c r="V85" s="68">
        <v>0</v>
      </c>
      <c r="W85" s="69">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0</v>
      </c>
      <c r="F86" s="63">
        <f t="shared" si="34"/>
        <v>0</v>
      </c>
      <c r="G86" s="64" t="str">
        <f t="shared" si="17"/>
        <v>-----</v>
      </c>
      <c r="H86" s="65">
        <v>0</v>
      </c>
      <c r="I86" s="66">
        <v>0</v>
      </c>
      <c r="J86" s="65">
        <v>0</v>
      </c>
      <c r="K86" s="66">
        <v>0</v>
      </c>
      <c r="L86" s="65">
        <v>0</v>
      </c>
      <c r="M86" s="66">
        <v>0</v>
      </c>
      <c r="N86" s="67">
        <v>0</v>
      </c>
      <c r="O86" s="63">
        <v>0</v>
      </c>
      <c r="P86" s="64" t="str">
        <f t="shared" si="19"/>
        <v>-----</v>
      </c>
      <c r="Q86" s="62">
        <f t="shared" si="35"/>
        <v>0</v>
      </c>
      <c r="R86" s="63">
        <f t="shared" si="35"/>
        <v>0</v>
      </c>
      <c r="S86" s="64" t="str">
        <f t="shared" si="20"/>
        <v>-----</v>
      </c>
      <c r="T86" s="68">
        <v>0</v>
      </c>
      <c r="U86" s="69">
        <v>0</v>
      </c>
      <c r="V86" s="68">
        <v>0</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0</v>
      </c>
      <c r="F87" s="63">
        <f t="shared" si="34"/>
        <v>-1</v>
      </c>
      <c r="G87" s="64">
        <f t="shared" si="17"/>
        <v>-1</v>
      </c>
      <c r="H87" s="65">
        <v>0</v>
      </c>
      <c r="I87" s="66">
        <v>-1</v>
      </c>
      <c r="J87" s="65">
        <v>0</v>
      </c>
      <c r="K87" s="66">
        <v>0</v>
      </c>
      <c r="L87" s="65">
        <v>0</v>
      </c>
      <c r="M87" s="66">
        <v>0</v>
      </c>
      <c r="N87" s="67">
        <v>0</v>
      </c>
      <c r="O87" s="63">
        <v>-1</v>
      </c>
      <c r="P87" s="64">
        <f t="shared" si="19"/>
        <v>-1</v>
      </c>
      <c r="Q87" s="62">
        <f t="shared" si="35"/>
        <v>0</v>
      </c>
      <c r="R87" s="63">
        <f t="shared" si="35"/>
        <v>0</v>
      </c>
      <c r="S87" s="64" t="str">
        <f t="shared" si="20"/>
        <v>-----</v>
      </c>
      <c r="T87" s="68">
        <v>0</v>
      </c>
      <c r="U87" s="69">
        <v>0</v>
      </c>
      <c r="V87" s="68">
        <v>0</v>
      </c>
      <c r="W87" s="69">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5</v>
      </c>
      <c r="F88" s="109">
        <f>SUM(F89:F90)</f>
        <v>2</v>
      </c>
      <c r="G88" s="110">
        <f t="shared" si="17"/>
        <v>0.66666666666666663</v>
      </c>
      <c r="H88" s="40">
        <f t="shared" ref="H88:O88" si="36">SUM(H89:H90)</f>
        <v>0</v>
      </c>
      <c r="I88" s="41">
        <f t="shared" si="36"/>
        <v>0</v>
      </c>
      <c r="J88" s="40">
        <f t="shared" si="36"/>
        <v>0</v>
      </c>
      <c r="K88" s="41">
        <f t="shared" si="36"/>
        <v>-1</v>
      </c>
      <c r="L88" s="40">
        <f t="shared" si="36"/>
        <v>5</v>
      </c>
      <c r="M88" s="41">
        <f t="shared" si="36"/>
        <v>3</v>
      </c>
      <c r="N88" s="42">
        <f t="shared" si="36"/>
        <v>0</v>
      </c>
      <c r="O88" s="38">
        <f t="shared" si="36"/>
        <v>0</v>
      </c>
      <c r="P88" s="110" t="str">
        <f t="shared" si="19"/>
        <v>-----</v>
      </c>
      <c r="Q88" s="42">
        <f>SUM(Q89:Q90)</f>
        <v>5</v>
      </c>
      <c r="R88" s="109">
        <f>SUM(R89:R90)</f>
        <v>2</v>
      </c>
      <c r="S88" s="110">
        <f t="shared" si="20"/>
        <v>0.66666666666666663</v>
      </c>
      <c r="T88" s="40">
        <f>SUM(T89:T90)</f>
        <v>0</v>
      </c>
      <c r="U88" s="41">
        <f>SUM(U89:U90)</f>
        <v>-1</v>
      </c>
      <c r="V88" s="40">
        <f>SUM(V89:V90)</f>
        <v>5</v>
      </c>
      <c r="W88" s="41">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3</v>
      </c>
      <c r="F89" s="63">
        <f>SUM(I89,K89,M89)</f>
        <v>2</v>
      </c>
      <c r="G89" s="64">
        <f t="shared" si="17"/>
        <v>2</v>
      </c>
      <c r="H89" s="65">
        <v>0</v>
      </c>
      <c r="I89" s="66">
        <v>0</v>
      </c>
      <c r="J89" s="65">
        <v>0</v>
      </c>
      <c r="K89" s="66">
        <v>0</v>
      </c>
      <c r="L89" s="65">
        <v>3</v>
      </c>
      <c r="M89" s="66">
        <v>2</v>
      </c>
      <c r="N89" s="67">
        <v>0</v>
      </c>
      <c r="O89" s="63">
        <v>0</v>
      </c>
      <c r="P89" s="64" t="str">
        <f t="shared" si="19"/>
        <v>-----</v>
      </c>
      <c r="Q89" s="62">
        <f>SUM(T89,V89)</f>
        <v>3</v>
      </c>
      <c r="R89" s="63">
        <f>SUM(U89,W89)</f>
        <v>2</v>
      </c>
      <c r="S89" s="64">
        <f t="shared" si="20"/>
        <v>2</v>
      </c>
      <c r="T89" s="68">
        <v>0</v>
      </c>
      <c r="U89" s="69">
        <v>0</v>
      </c>
      <c r="V89" s="68">
        <v>3</v>
      </c>
      <c r="W89" s="69">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2</v>
      </c>
      <c r="F90" s="63">
        <f>SUM(I90,K90,M90)</f>
        <v>0</v>
      </c>
      <c r="G90" s="64">
        <f t="shared" si="17"/>
        <v>0</v>
      </c>
      <c r="H90" s="65">
        <v>0</v>
      </c>
      <c r="I90" s="66">
        <v>0</v>
      </c>
      <c r="J90" s="65">
        <v>0</v>
      </c>
      <c r="K90" s="66">
        <v>-1</v>
      </c>
      <c r="L90" s="65">
        <v>2</v>
      </c>
      <c r="M90" s="66">
        <v>1</v>
      </c>
      <c r="N90" s="67">
        <v>0</v>
      </c>
      <c r="O90" s="63">
        <v>0</v>
      </c>
      <c r="P90" s="64" t="str">
        <f t="shared" si="19"/>
        <v>-----</v>
      </c>
      <c r="Q90" s="62">
        <f>SUM(T90,V90)</f>
        <v>2</v>
      </c>
      <c r="R90" s="63">
        <f>SUM(U90,W90)</f>
        <v>0</v>
      </c>
      <c r="S90" s="64">
        <f t="shared" si="20"/>
        <v>0</v>
      </c>
      <c r="T90" s="68">
        <v>0</v>
      </c>
      <c r="U90" s="69">
        <v>-1</v>
      </c>
      <c r="V90" s="68">
        <v>2</v>
      </c>
      <c r="W90" s="69">
        <v>1</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2</v>
      </c>
      <c r="F91" s="109">
        <f>SUM(F92:F94)</f>
        <v>2</v>
      </c>
      <c r="G91" s="110" t="str">
        <f t="shared" si="17"/>
        <v>-----</v>
      </c>
      <c r="H91" s="40">
        <f t="shared" ref="H91:O91" si="37">SUM(H92:H94)</f>
        <v>0</v>
      </c>
      <c r="I91" s="41">
        <f t="shared" si="37"/>
        <v>0</v>
      </c>
      <c r="J91" s="40">
        <f t="shared" si="37"/>
        <v>0</v>
      </c>
      <c r="K91" s="41">
        <f t="shared" si="37"/>
        <v>0</v>
      </c>
      <c r="L91" s="40">
        <f t="shared" si="37"/>
        <v>2</v>
      </c>
      <c r="M91" s="41">
        <f t="shared" si="37"/>
        <v>2</v>
      </c>
      <c r="N91" s="42">
        <f t="shared" si="37"/>
        <v>0</v>
      </c>
      <c r="O91" s="38">
        <f t="shared" si="37"/>
        <v>0</v>
      </c>
      <c r="P91" s="110" t="str">
        <f t="shared" si="19"/>
        <v>-----</v>
      </c>
      <c r="Q91" s="42">
        <f>SUM(Q92:Q94)</f>
        <v>2</v>
      </c>
      <c r="R91" s="109">
        <f>SUM(R92:R94)</f>
        <v>2</v>
      </c>
      <c r="S91" s="110" t="str">
        <f t="shared" si="20"/>
        <v>-----</v>
      </c>
      <c r="T91" s="128">
        <f>SUM(T92:T94)</f>
        <v>0</v>
      </c>
      <c r="U91" s="41">
        <f>SUM(U92:U94)</f>
        <v>0</v>
      </c>
      <c r="V91" s="128">
        <f>SUM(V92:V94)</f>
        <v>2</v>
      </c>
      <c r="W91" s="41">
        <f>SUM(W92:W94)</f>
        <v>2</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0</v>
      </c>
      <c r="F92" s="63">
        <f t="shared" si="38"/>
        <v>0</v>
      </c>
      <c r="G92" s="64" t="str">
        <f t="shared" si="17"/>
        <v>-----</v>
      </c>
      <c r="H92" s="65">
        <v>0</v>
      </c>
      <c r="I92" s="66">
        <v>0</v>
      </c>
      <c r="J92" s="65">
        <v>0</v>
      </c>
      <c r="K92" s="66">
        <v>0</v>
      </c>
      <c r="L92" s="65">
        <v>0</v>
      </c>
      <c r="M92" s="66">
        <v>0</v>
      </c>
      <c r="N92" s="67">
        <v>0</v>
      </c>
      <c r="O92" s="63">
        <v>0</v>
      </c>
      <c r="P92" s="64" t="str">
        <f t="shared" si="19"/>
        <v>-----</v>
      </c>
      <c r="Q92" s="62">
        <f t="shared" ref="Q92:R94" si="39">SUM(T92,V92)</f>
        <v>0</v>
      </c>
      <c r="R92" s="63">
        <f t="shared" si="39"/>
        <v>0</v>
      </c>
      <c r="S92" s="64" t="str">
        <f t="shared" si="20"/>
        <v>-----</v>
      </c>
      <c r="T92" s="68">
        <v>0</v>
      </c>
      <c r="U92" s="69">
        <v>0</v>
      </c>
      <c r="V92" s="68">
        <v>0</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0</v>
      </c>
      <c r="F93" s="63">
        <f t="shared" si="38"/>
        <v>0</v>
      </c>
      <c r="G93" s="64" t="str">
        <f t="shared" si="17"/>
        <v>-----</v>
      </c>
      <c r="H93" s="65">
        <v>0</v>
      </c>
      <c r="I93" s="66">
        <v>0</v>
      </c>
      <c r="J93" s="65">
        <v>0</v>
      </c>
      <c r="K93" s="66">
        <v>0</v>
      </c>
      <c r="L93" s="65">
        <v>0</v>
      </c>
      <c r="M93" s="66">
        <v>0</v>
      </c>
      <c r="N93" s="67">
        <v>0</v>
      </c>
      <c r="O93" s="63">
        <v>0</v>
      </c>
      <c r="P93" s="64" t="str">
        <f t="shared" si="19"/>
        <v>-----</v>
      </c>
      <c r="Q93" s="62">
        <f t="shared" si="39"/>
        <v>0</v>
      </c>
      <c r="R93" s="63">
        <f t="shared" si="39"/>
        <v>0</v>
      </c>
      <c r="S93" s="64" t="str">
        <f t="shared" si="20"/>
        <v>-----</v>
      </c>
      <c r="T93" s="68">
        <v>0</v>
      </c>
      <c r="U93" s="69">
        <v>0</v>
      </c>
      <c r="V93" s="68">
        <v>0</v>
      </c>
      <c r="W93" s="69">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2</v>
      </c>
      <c r="F94" s="73">
        <f t="shared" si="38"/>
        <v>2</v>
      </c>
      <c r="G94" s="74" t="str">
        <f t="shared" si="17"/>
        <v>-----</v>
      </c>
      <c r="H94" s="75">
        <v>0</v>
      </c>
      <c r="I94" s="76">
        <v>0</v>
      </c>
      <c r="J94" s="75">
        <v>0</v>
      </c>
      <c r="K94" s="76">
        <v>0</v>
      </c>
      <c r="L94" s="75">
        <v>2</v>
      </c>
      <c r="M94" s="76">
        <v>2</v>
      </c>
      <c r="N94" s="77">
        <v>0</v>
      </c>
      <c r="O94" s="73">
        <v>0</v>
      </c>
      <c r="P94" s="74" t="str">
        <f t="shared" si="19"/>
        <v>-----</v>
      </c>
      <c r="Q94" s="72">
        <f t="shared" si="39"/>
        <v>2</v>
      </c>
      <c r="R94" s="73">
        <f t="shared" si="39"/>
        <v>2</v>
      </c>
      <c r="S94" s="74" t="str">
        <f t="shared" si="20"/>
        <v>-----</v>
      </c>
      <c r="T94" s="78">
        <v>0</v>
      </c>
      <c r="U94" s="79">
        <v>0</v>
      </c>
      <c r="V94" s="78">
        <v>2</v>
      </c>
      <c r="W94" s="79">
        <v>2</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歩行者の事故とは、第１当事者または第２当事者が歩行者の事故件数と集計条件の対象当事者の死傷者数である。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P244"/>
  <sheetViews>
    <sheetView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2960</v>
      </c>
      <c r="F5" s="31">
        <f>SUM(F6:F7,F55)</f>
        <v>-10</v>
      </c>
      <c r="G5" s="32">
        <f t="shared" ref="G5:G68" si="0">IF(E5-F5&gt;0,F5/(E5-F5),"-----")</f>
        <v>-3.3670033670033669E-3</v>
      </c>
      <c r="H5" s="33">
        <f t="shared" ref="H5:O5" si="1">SUM(H6:H7,H55)</f>
        <v>16</v>
      </c>
      <c r="I5" s="34">
        <f t="shared" si="1"/>
        <v>0</v>
      </c>
      <c r="J5" s="33">
        <f t="shared" si="1"/>
        <v>119</v>
      </c>
      <c r="K5" s="34">
        <f t="shared" si="1"/>
        <v>34</v>
      </c>
      <c r="L5" s="33">
        <f t="shared" si="1"/>
        <v>2825</v>
      </c>
      <c r="M5" s="34">
        <f t="shared" si="1"/>
        <v>-44</v>
      </c>
      <c r="N5" s="35">
        <f t="shared" si="1"/>
        <v>16</v>
      </c>
      <c r="O5" s="31">
        <f t="shared" si="1"/>
        <v>0</v>
      </c>
      <c r="P5" s="32">
        <f t="shared" ref="P5:P68" si="2">IF(N5-O5&gt;0,O5/(N5-O5),"-----")</f>
        <v>0</v>
      </c>
      <c r="Q5" s="35">
        <f t="shared" ref="Q5:R46" si="3">SUM(T5,V5)</f>
        <v>3746</v>
      </c>
      <c r="R5" s="31">
        <f>SUM(R6:R7,R55)</f>
        <v>-50</v>
      </c>
      <c r="S5" s="32">
        <f t="shared" ref="S5:S68" si="4">IF(Q5-R5&gt;0,R5/(Q5-R5),"-----")</f>
        <v>-1.3171759747102213E-2</v>
      </c>
      <c r="T5" s="33">
        <f>SUM(T6:T7,T55)</f>
        <v>126</v>
      </c>
      <c r="U5" s="34">
        <f>SUM(U6:U7,U55)</f>
        <v>33</v>
      </c>
      <c r="V5" s="33">
        <f>SUM(V6:V7,V55)</f>
        <v>3620</v>
      </c>
      <c r="W5" s="34">
        <f>SUM(W6:W7,W55)</f>
        <v>-83</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45</v>
      </c>
      <c r="F6" s="38">
        <f>SUM(I6,K6,M6)</f>
        <v>0</v>
      </c>
      <c r="G6" s="39">
        <f t="shared" si="0"/>
        <v>0</v>
      </c>
      <c r="H6" s="40">
        <v>1</v>
      </c>
      <c r="I6" s="41">
        <v>1</v>
      </c>
      <c r="J6" s="40">
        <v>1</v>
      </c>
      <c r="K6" s="41">
        <v>-1</v>
      </c>
      <c r="L6" s="40">
        <v>43</v>
      </c>
      <c r="M6" s="41">
        <v>0</v>
      </c>
      <c r="N6" s="42">
        <v>1</v>
      </c>
      <c r="O6" s="38">
        <v>1</v>
      </c>
      <c r="P6" s="39" t="str">
        <f t="shared" si="2"/>
        <v>-----</v>
      </c>
      <c r="Q6" s="42">
        <f t="shared" si="3"/>
        <v>73</v>
      </c>
      <c r="R6" s="38">
        <f>SUM(U6,W6)</f>
        <v>-9</v>
      </c>
      <c r="S6" s="39">
        <f t="shared" si="4"/>
        <v>-0.10975609756097561</v>
      </c>
      <c r="T6" s="40">
        <v>2</v>
      </c>
      <c r="U6" s="41">
        <v>-1</v>
      </c>
      <c r="V6" s="40">
        <v>71</v>
      </c>
      <c r="W6" s="41">
        <v>-8</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2560</v>
      </c>
      <c r="F7" s="38">
        <f>SUM(F8,F25)</f>
        <v>22</v>
      </c>
      <c r="G7" s="39">
        <f t="shared" si="0"/>
        <v>8.6682427107959027E-3</v>
      </c>
      <c r="H7" s="45">
        <f t="shared" ref="H7:O7" si="5">SUM(H8,H25)</f>
        <v>10</v>
      </c>
      <c r="I7" s="46">
        <f t="shared" si="5"/>
        <v>-3</v>
      </c>
      <c r="J7" s="45">
        <f t="shared" si="5"/>
        <v>103</v>
      </c>
      <c r="K7" s="46">
        <f t="shared" si="5"/>
        <v>26</v>
      </c>
      <c r="L7" s="45">
        <f t="shared" si="5"/>
        <v>2447</v>
      </c>
      <c r="M7" s="46">
        <f t="shared" si="5"/>
        <v>-1</v>
      </c>
      <c r="N7" s="47">
        <f t="shared" si="5"/>
        <v>10</v>
      </c>
      <c r="O7" s="38">
        <f t="shared" si="5"/>
        <v>-3</v>
      </c>
      <c r="P7" s="39">
        <f t="shared" si="2"/>
        <v>-0.23076923076923078</v>
      </c>
      <c r="Q7" s="47">
        <f t="shared" si="3"/>
        <v>3212</v>
      </c>
      <c r="R7" s="38">
        <f>SUM(R8,R25)</f>
        <v>25</v>
      </c>
      <c r="S7" s="39">
        <f t="shared" si="4"/>
        <v>7.8443677439598361E-3</v>
      </c>
      <c r="T7" s="45">
        <f>SUM(T8,T25)</f>
        <v>109</v>
      </c>
      <c r="U7" s="46">
        <f>SUM(U8,U25)</f>
        <v>25</v>
      </c>
      <c r="V7" s="45">
        <f>SUM(V8,V25)</f>
        <v>3103</v>
      </c>
      <c r="W7" s="46">
        <f>SUM(W8,W25)</f>
        <v>0</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1446</v>
      </c>
      <c r="F8" s="38">
        <f>SUM(F9,F17)</f>
        <v>19</v>
      </c>
      <c r="G8" s="39">
        <f t="shared" si="0"/>
        <v>1.3314646110721794E-2</v>
      </c>
      <c r="H8" s="45">
        <f t="shared" ref="H8:O8" si="6">SUM(H9,H17)</f>
        <v>4</v>
      </c>
      <c r="I8" s="46">
        <f t="shared" si="6"/>
        <v>1</v>
      </c>
      <c r="J8" s="45">
        <f t="shared" si="6"/>
        <v>59</v>
      </c>
      <c r="K8" s="46">
        <f t="shared" si="6"/>
        <v>9</v>
      </c>
      <c r="L8" s="45">
        <f t="shared" si="6"/>
        <v>1383</v>
      </c>
      <c r="M8" s="46">
        <f t="shared" si="6"/>
        <v>9</v>
      </c>
      <c r="N8" s="47">
        <f t="shared" si="6"/>
        <v>4</v>
      </c>
      <c r="O8" s="38">
        <f t="shared" si="6"/>
        <v>1</v>
      </c>
      <c r="P8" s="39">
        <f t="shared" si="2"/>
        <v>0.33333333333333331</v>
      </c>
      <c r="Q8" s="47">
        <f t="shared" si="3"/>
        <v>1791</v>
      </c>
      <c r="R8" s="38">
        <f>SUM(R9,R17)</f>
        <v>31</v>
      </c>
      <c r="S8" s="39">
        <f t="shared" si="4"/>
        <v>1.7613636363636363E-2</v>
      </c>
      <c r="T8" s="45">
        <f>SUM(T9,T17)</f>
        <v>62</v>
      </c>
      <c r="U8" s="46">
        <f>SUM(U9,U17)</f>
        <v>10</v>
      </c>
      <c r="V8" s="45">
        <f>SUM(V9,V17)</f>
        <v>1729</v>
      </c>
      <c r="W8" s="46">
        <f>SUM(W9,W17)</f>
        <v>21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589</v>
      </c>
      <c r="F9" s="38">
        <f>SUM(F10:F16)</f>
        <v>8</v>
      </c>
      <c r="G9" s="39">
        <f t="shared" si="0"/>
        <v>1.3769363166953529E-2</v>
      </c>
      <c r="H9" s="45">
        <f t="shared" ref="H9:O9" si="7">SUM(H10:H16)</f>
        <v>1</v>
      </c>
      <c r="I9" s="46">
        <f t="shared" si="7"/>
        <v>1</v>
      </c>
      <c r="J9" s="45">
        <f t="shared" si="7"/>
        <v>23</v>
      </c>
      <c r="K9" s="46">
        <f t="shared" si="7"/>
        <v>2</v>
      </c>
      <c r="L9" s="45">
        <f t="shared" si="7"/>
        <v>565</v>
      </c>
      <c r="M9" s="46">
        <f t="shared" si="7"/>
        <v>5</v>
      </c>
      <c r="N9" s="47">
        <f t="shared" si="7"/>
        <v>1</v>
      </c>
      <c r="O9" s="38">
        <f t="shared" si="7"/>
        <v>1</v>
      </c>
      <c r="P9" s="39" t="str">
        <f t="shared" si="2"/>
        <v>-----</v>
      </c>
      <c r="Q9" s="47">
        <f t="shared" si="3"/>
        <v>749</v>
      </c>
      <c r="R9" s="38">
        <f>SUM(R10:R16)</f>
        <v>7</v>
      </c>
      <c r="S9" s="39">
        <f t="shared" si="4"/>
        <v>9.433962264150943E-3</v>
      </c>
      <c r="T9" s="45">
        <f>SUM(T10:T16)</f>
        <v>24</v>
      </c>
      <c r="U9" s="46">
        <f>SUM(U10:U16)</f>
        <v>1</v>
      </c>
      <c r="V9" s="45">
        <f>SUM(V10:V16)</f>
        <v>725</v>
      </c>
      <c r="W9" s="46">
        <f>SUM(W10:W16)</f>
        <v>6</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35</v>
      </c>
      <c r="F10" s="54">
        <f t="shared" si="8"/>
        <v>-10</v>
      </c>
      <c r="G10" s="55">
        <f t="shared" si="0"/>
        <v>-0.22222222222222221</v>
      </c>
      <c r="H10" s="56">
        <v>0</v>
      </c>
      <c r="I10" s="57">
        <v>0</v>
      </c>
      <c r="J10" s="56">
        <v>3</v>
      </c>
      <c r="K10" s="57">
        <v>1</v>
      </c>
      <c r="L10" s="56">
        <v>32</v>
      </c>
      <c r="M10" s="57">
        <v>-11</v>
      </c>
      <c r="N10" s="58">
        <v>0</v>
      </c>
      <c r="O10" s="54">
        <v>0</v>
      </c>
      <c r="P10" s="55" t="str">
        <f t="shared" si="2"/>
        <v>-----</v>
      </c>
      <c r="Q10" s="58">
        <f t="shared" si="3"/>
        <v>40</v>
      </c>
      <c r="R10" s="54">
        <f t="shared" si="3"/>
        <v>-22</v>
      </c>
      <c r="S10" s="55">
        <f t="shared" si="4"/>
        <v>-0.35483870967741937</v>
      </c>
      <c r="T10" s="59">
        <v>3</v>
      </c>
      <c r="U10" s="60">
        <v>1</v>
      </c>
      <c r="V10" s="59">
        <v>37</v>
      </c>
      <c r="W10" s="60">
        <v>-23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28</v>
      </c>
      <c r="F11" s="63">
        <f t="shared" si="8"/>
        <v>-15</v>
      </c>
      <c r="G11" s="64">
        <f t="shared" si="0"/>
        <v>-0.34883720930232559</v>
      </c>
      <c r="H11" s="65">
        <v>0</v>
      </c>
      <c r="I11" s="66">
        <v>0</v>
      </c>
      <c r="J11" s="65">
        <v>1</v>
      </c>
      <c r="K11" s="66">
        <v>-1</v>
      </c>
      <c r="L11" s="65">
        <v>27</v>
      </c>
      <c r="M11" s="66">
        <v>-14</v>
      </c>
      <c r="N11" s="67">
        <v>0</v>
      </c>
      <c r="O11" s="63">
        <v>0</v>
      </c>
      <c r="P11" s="64" t="str">
        <f t="shared" si="2"/>
        <v>-----</v>
      </c>
      <c r="Q11" s="67">
        <f t="shared" si="3"/>
        <v>36</v>
      </c>
      <c r="R11" s="63">
        <f t="shared" si="3"/>
        <v>-18</v>
      </c>
      <c r="S11" s="64">
        <f t="shared" si="4"/>
        <v>-0.33333333333333331</v>
      </c>
      <c r="T11" s="68">
        <v>1</v>
      </c>
      <c r="U11" s="69">
        <v>-1</v>
      </c>
      <c r="V11" s="68">
        <v>35</v>
      </c>
      <c r="W11" s="69">
        <v>-17</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51</v>
      </c>
      <c r="F12" s="63">
        <f t="shared" si="8"/>
        <v>14</v>
      </c>
      <c r="G12" s="64">
        <f t="shared" si="0"/>
        <v>0.3783783783783784</v>
      </c>
      <c r="H12" s="65">
        <v>0</v>
      </c>
      <c r="I12" s="66">
        <v>0</v>
      </c>
      <c r="J12" s="65">
        <v>5</v>
      </c>
      <c r="K12" s="66">
        <v>5</v>
      </c>
      <c r="L12" s="65">
        <v>46</v>
      </c>
      <c r="M12" s="66">
        <v>9</v>
      </c>
      <c r="N12" s="67">
        <v>0</v>
      </c>
      <c r="O12" s="63">
        <v>0</v>
      </c>
      <c r="P12" s="64" t="str">
        <f t="shared" si="2"/>
        <v>-----</v>
      </c>
      <c r="Q12" s="67">
        <f t="shared" si="3"/>
        <v>62</v>
      </c>
      <c r="R12" s="63">
        <f t="shared" si="3"/>
        <v>15</v>
      </c>
      <c r="S12" s="64">
        <f t="shared" si="4"/>
        <v>0.31914893617021278</v>
      </c>
      <c r="T12" s="68">
        <v>5</v>
      </c>
      <c r="U12" s="69">
        <v>5</v>
      </c>
      <c r="V12" s="68">
        <v>57</v>
      </c>
      <c r="W12" s="69">
        <v>10</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195</v>
      </c>
      <c r="F13" s="63">
        <f t="shared" si="8"/>
        <v>36</v>
      </c>
      <c r="G13" s="64">
        <f t="shared" si="0"/>
        <v>0.22641509433962265</v>
      </c>
      <c r="H13" s="65">
        <v>0</v>
      </c>
      <c r="I13" s="66">
        <v>0</v>
      </c>
      <c r="J13" s="65">
        <v>6</v>
      </c>
      <c r="K13" s="66">
        <v>-1</v>
      </c>
      <c r="L13" s="65">
        <v>189</v>
      </c>
      <c r="M13" s="66">
        <v>37</v>
      </c>
      <c r="N13" s="67">
        <v>0</v>
      </c>
      <c r="O13" s="63">
        <v>0</v>
      </c>
      <c r="P13" s="64" t="str">
        <f t="shared" si="2"/>
        <v>-----</v>
      </c>
      <c r="Q13" s="67">
        <f t="shared" si="3"/>
        <v>247</v>
      </c>
      <c r="R13" s="63">
        <f t="shared" si="3"/>
        <v>43</v>
      </c>
      <c r="S13" s="64">
        <f t="shared" si="4"/>
        <v>0.2107843137254902</v>
      </c>
      <c r="T13" s="68">
        <v>6</v>
      </c>
      <c r="U13" s="69">
        <v>-1</v>
      </c>
      <c r="V13" s="68">
        <v>241</v>
      </c>
      <c r="W13" s="69">
        <v>44</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117</v>
      </c>
      <c r="F14" s="63">
        <f t="shared" si="8"/>
        <v>8</v>
      </c>
      <c r="G14" s="64">
        <f t="shared" si="0"/>
        <v>7.3394495412844041E-2</v>
      </c>
      <c r="H14" s="65">
        <v>0</v>
      </c>
      <c r="I14" s="66">
        <v>0</v>
      </c>
      <c r="J14" s="65">
        <v>3</v>
      </c>
      <c r="K14" s="66">
        <v>0</v>
      </c>
      <c r="L14" s="65">
        <v>114</v>
      </c>
      <c r="M14" s="66">
        <v>8</v>
      </c>
      <c r="N14" s="67">
        <v>0</v>
      </c>
      <c r="O14" s="63">
        <v>0</v>
      </c>
      <c r="P14" s="64" t="str">
        <f t="shared" si="2"/>
        <v>-----</v>
      </c>
      <c r="Q14" s="67">
        <f t="shared" si="3"/>
        <v>150</v>
      </c>
      <c r="R14" s="63">
        <f t="shared" si="3"/>
        <v>10</v>
      </c>
      <c r="S14" s="64">
        <f t="shared" si="4"/>
        <v>7.1428571428571425E-2</v>
      </c>
      <c r="T14" s="68">
        <v>3</v>
      </c>
      <c r="U14" s="69">
        <v>-2</v>
      </c>
      <c r="V14" s="68">
        <v>147</v>
      </c>
      <c r="W14" s="69">
        <v>12</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35</v>
      </c>
      <c r="F15" s="63">
        <f t="shared" si="8"/>
        <v>-1</v>
      </c>
      <c r="G15" s="64">
        <f t="shared" si="0"/>
        <v>-2.7777777777777776E-2</v>
      </c>
      <c r="H15" s="65">
        <v>0</v>
      </c>
      <c r="I15" s="66">
        <v>0</v>
      </c>
      <c r="J15" s="65">
        <v>3</v>
      </c>
      <c r="K15" s="66">
        <v>1</v>
      </c>
      <c r="L15" s="65">
        <v>32</v>
      </c>
      <c r="M15" s="66">
        <v>-2</v>
      </c>
      <c r="N15" s="67">
        <v>0</v>
      </c>
      <c r="O15" s="63">
        <v>0</v>
      </c>
      <c r="P15" s="64" t="str">
        <f t="shared" si="2"/>
        <v>-----</v>
      </c>
      <c r="Q15" s="67">
        <f t="shared" si="3"/>
        <v>48</v>
      </c>
      <c r="R15" s="63">
        <f t="shared" si="3"/>
        <v>0</v>
      </c>
      <c r="S15" s="64">
        <f t="shared" si="4"/>
        <v>0</v>
      </c>
      <c r="T15" s="68">
        <v>3</v>
      </c>
      <c r="U15" s="69">
        <v>1</v>
      </c>
      <c r="V15" s="68">
        <v>45</v>
      </c>
      <c r="W15" s="69">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128</v>
      </c>
      <c r="F16" s="73">
        <f t="shared" si="8"/>
        <v>-24</v>
      </c>
      <c r="G16" s="74">
        <f t="shared" si="0"/>
        <v>-0.15789473684210525</v>
      </c>
      <c r="H16" s="75">
        <v>1</v>
      </c>
      <c r="I16" s="76">
        <v>1</v>
      </c>
      <c r="J16" s="75">
        <v>2</v>
      </c>
      <c r="K16" s="76">
        <v>-3</v>
      </c>
      <c r="L16" s="75">
        <v>125</v>
      </c>
      <c r="M16" s="76">
        <v>-22</v>
      </c>
      <c r="N16" s="77">
        <v>1</v>
      </c>
      <c r="O16" s="73">
        <v>1</v>
      </c>
      <c r="P16" s="74" t="str">
        <f t="shared" si="2"/>
        <v>-----</v>
      </c>
      <c r="Q16" s="77">
        <f t="shared" si="3"/>
        <v>166</v>
      </c>
      <c r="R16" s="73">
        <f t="shared" si="3"/>
        <v>-21</v>
      </c>
      <c r="S16" s="74">
        <f t="shared" si="4"/>
        <v>-0.11229946524064172</v>
      </c>
      <c r="T16" s="78">
        <v>3</v>
      </c>
      <c r="U16" s="79">
        <v>-2</v>
      </c>
      <c r="V16" s="78">
        <v>163</v>
      </c>
      <c r="W16" s="79">
        <v>-19</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857</v>
      </c>
      <c r="F17" s="38">
        <f>SUM(F18:F24)</f>
        <v>11</v>
      </c>
      <c r="G17" s="39">
        <f t="shared" si="0"/>
        <v>1.3002364066193853E-2</v>
      </c>
      <c r="H17" s="45">
        <f t="shared" ref="H17:O17" si="9">SUM(H18:H24)</f>
        <v>3</v>
      </c>
      <c r="I17" s="46">
        <f t="shared" si="9"/>
        <v>0</v>
      </c>
      <c r="J17" s="45">
        <f t="shared" si="9"/>
        <v>36</v>
      </c>
      <c r="K17" s="46">
        <f t="shared" si="9"/>
        <v>7</v>
      </c>
      <c r="L17" s="45">
        <f t="shared" si="9"/>
        <v>818</v>
      </c>
      <c r="M17" s="47">
        <f t="shared" si="9"/>
        <v>4</v>
      </c>
      <c r="N17" s="47">
        <f t="shared" si="9"/>
        <v>3</v>
      </c>
      <c r="O17" s="38">
        <f t="shared" si="9"/>
        <v>0</v>
      </c>
      <c r="P17" s="39">
        <f t="shared" si="2"/>
        <v>0</v>
      </c>
      <c r="Q17" s="47">
        <f t="shared" si="3"/>
        <v>1042</v>
      </c>
      <c r="R17" s="80">
        <f>SUM(R18:R24)</f>
        <v>24</v>
      </c>
      <c r="S17" s="39">
        <f t="shared" si="4"/>
        <v>2.3575638506876228E-2</v>
      </c>
      <c r="T17" s="45">
        <f>SUM(T18:T24)</f>
        <v>38</v>
      </c>
      <c r="U17" s="46">
        <f>SUM(U18:U24)</f>
        <v>9</v>
      </c>
      <c r="V17" s="45">
        <f>SUM(V18:V24)</f>
        <v>1004</v>
      </c>
      <c r="W17" s="46">
        <f>SUM(W18:W24)</f>
        <v>15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0">SUM(H18,J18,L18)</f>
        <v>196</v>
      </c>
      <c r="F18" s="54">
        <f t="shared" si="10"/>
        <v>52</v>
      </c>
      <c r="G18" s="55">
        <f t="shared" si="0"/>
        <v>0.3611111111111111</v>
      </c>
      <c r="H18" s="56">
        <v>0</v>
      </c>
      <c r="I18" s="57">
        <v>-2</v>
      </c>
      <c r="J18" s="56">
        <v>8</v>
      </c>
      <c r="K18" s="57">
        <v>-3</v>
      </c>
      <c r="L18" s="56">
        <v>188</v>
      </c>
      <c r="M18" s="57">
        <v>57</v>
      </c>
      <c r="N18" s="58">
        <v>0</v>
      </c>
      <c r="O18" s="54">
        <v>-2</v>
      </c>
      <c r="P18" s="55">
        <f t="shared" si="2"/>
        <v>-1</v>
      </c>
      <c r="Q18" s="53">
        <f t="shared" si="3"/>
        <v>235</v>
      </c>
      <c r="R18" s="54">
        <f t="shared" si="3"/>
        <v>64</v>
      </c>
      <c r="S18" s="55">
        <f t="shared" si="4"/>
        <v>0.3742690058479532</v>
      </c>
      <c r="T18" s="59">
        <v>9</v>
      </c>
      <c r="U18" s="60">
        <v>-2</v>
      </c>
      <c r="V18" s="59">
        <v>226</v>
      </c>
      <c r="W18" s="60">
        <v>66</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0"/>
        <v>153</v>
      </c>
      <c r="F19" s="63">
        <f t="shared" si="10"/>
        <v>-43</v>
      </c>
      <c r="G19" s="64">
        <f t="shared" si="0"/>
        <v>-0.21938775510204081</v>
      </c>
      <c r="H19" s="65">
        <v>1</v>
      </c>
      <c r="I19" s="66">
        <v>1</v>
      </c>
      <c r="J19" s="65">
        <v>4</v>
      </c>
      <c r="K19" s="66">
        <v>-3</v>
      </c>
      <c r="L19" s="65">
        <v>148</v>
      </c>
      <c r="M19" s="66">
        <v>-41</v>
      </c>
      <c r="N19" s="67">
        <v>1</v>
      </c>
      <c r="O19" s="63">
        <v>1</v>
      </c>
      <c r="P19" s="64" t="str">
        <f t="shared" si="2"/>
        <v>-----</v>
      </c>
      <c r="Q19" s="62">
        <f t="shared" si="3"/>
        <v>193</v>
      </c>
      <c r="R19" s="63">
        <f t="shared" si="3"/>
        <v>-33</v>
      </c>
      <c r="S19" s="64">
        <f t="shared" si="4"/>
        <v>-0.14601769911504425</v>
      </c>
      <c r="T19" s="68">
        <v>4</v>
      </c>
      <c r="U19" s="69">
        <v>-3</v>
      </c>
      <c r="V19" s="68">
        <v>189</v>
      </c>
      <c r="W19" s="69">
        <v>-30</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0"/>
        <v>142</v>
      </c>
      <c r="F20" s="63">
        <f t="shared" si="10"/>
        <v>19</v>
      </c>
      <c r="G20" s="64">
        <f t="shared" si="0"/>
        <v>0.15447154471544716</v>
      </c>
      <c r="H20" s="65">
        <v>1</v>
      </c>
      <c r="I20" s="66">
        <v>1</v>
      </c>
      <c r="J20" s="65">
        <v>6</v>
      </c>
      <c r="K20" s="66">
        <v>2</v>
      </c>
      <c r="L20" s="65">
        <v>135</v>
      </c>
      <c r="M20" s="66">
        <v>16</v>
      </c>
      <c r="N20" s="67">
        <v>1</v>
      </c>
      <c r="O20" s="63">
        <v>1</v>
      </c>
      <c r="P20" s="64" t="str">
        <f t="shared" si="2"/>
        <v>-----</v>
      </c>
      <c r="Q20" s="62">
        <f t="shared" si="3"/>
        <v>164</v>
      </c>
      <c r="R20" s="63">
        <f t="shared" si="3"/>
        <v>17</v>
      </c>
      <c r="S20" s="64">
        <f t="shared" si="4"/>
        <v>0.11564625850340136</v>
      </c>
      <c r="T20" s="68">
        <v>6</v>
      </c>
      <c r="U20" s="69">
        <v>2</v>
      </c>
      <c r="V20" s="68">
        <v>158</v>
      </c>
      <c r="W20" s="69">
        <v>15</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0"/>
        <v>93</v>
      </c>
      <c r="F21" s="63">
        <f t="shared" si="10"/>
        <v>-32</v>
      </c>
      <c r="G21" s="64">
        <f t="shared" si="0"/>
        <v>-0.25600000000000001</v>
      </c>
      <c r="H21" s="65">
        <v>0</v>
      </c>
      <c r="I21" s="66">
        <v>0</v>
      </c>
      <c r="J21" s="65">
        <v>4</v>
      </c>
      <c r="K21" s="66">
        <v>2</v>
      </c>
      <c r="L21" s="65">
        <v>89</v>
      </c>
      <c r="M21" s="66">
        <v>-34</v>
      </c>
      <c r="N21" s="67">
        <v>0</v>
      </c>
      <c r="O21" s="63">
        <v>0</v>
      </c>
      <c r="P21" s="64" t="str">
        <f t="shared" si="2"/>
        <v>-----</v>
      </c>
      <c r="Q21" s="62">
        <f t="shared" si="3"/>
        <v>105</v>
      </c>
      <c r="R21" s="63">
        <f t="shared" si="3"/>
        <v>-43</v>
      </c>
      <c r="S21" s="64">
        <f t="shared" si="4"/>
        <v>-0.29054054054054052</v>
      </c>
      <c r="T21" s="68">
        <v>4</v>
      </c>
      <c r="U21" s="69">
        <v>2</v>
      </c>
      <c r="V21" s="68">
        <v>101</v>
      </c>
      <c r="W21" s="69">
        <v>-45</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0"/>
        <v>141</v>
      </c>
      <c r="F22" s="63">
        <f t="shared" si="10"/>
        <v>29</v>
      </c>
      <c r="G22" s="64">
        <f t="shared" si="0"/>
        <v>0.25892857142857145</v>
      </c>
      <c r="H22" s="65">
        <v>0</v>
      </c>
      <c r="I22" s="66">
        <v>0</v>
      </c>
      <c r="J22" s="65">
        <v>7</v>
      </c>
      <c r="K22" s="66">
        <v>4</v>
      </c>
      <c r="L22" s="65">
        <v>134</v>
      </c>
      <c r="M22" s="66">
        <v>25</v>
      </c>
      <c r="N22" s="67">
        <v>0</v>
      </c>
      <c r="O22" s="63">
        <v>0</v>
      </c>
      <c r="P22" s="64" t="str">
        <f t="shared" si="2"/>
        <v>-----</v>
      </c>
      <c r="Q22" s="62">
        <f t="shared" si="3"/>
        <v>184</v>
      </c>
      <c r="R22" s="63">
        <f t="shared" si="3"/>
        <v>34</v>
      </c>
      <c r="S22" s="64">
        <f t="shared" si="4"/>
        <v>0.22666666666666666</v>
      </c>
      <c r="T22" s="68">
        <v>7</v>
      </c>
      <c r="U22" s="69">
        <v>4</v>
      </c>
      <c r="V22" s="68">
        <v>177</v>
      </c>
      <c r="W22" s="69">
        <v>30</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0"/>
        <v>54</v>
      </c>
      <c r="F23" s="63">
        <f t="shared" si="10"/>
        <v>4</v>
      </c>
      <c r="G23" s="64">
        <f t="shared" si="0"/>
        <v>0.08</v>
      </c>
      <c r="H23" s="65">
        <v>1</v>
      </c>
      <c r="I23" s="66">
        <v>1</v>
      </c>
      <c r="J23" s="65">
        <v>2</v>
      </c>
      <c r="K23" s="66">
        <v>2</v>
      </c>
      <c r="L23" s="65">
        <v>51</v>
      </c>
      <c r="M23" s="66">
        <v>1</v>
      </c>
      <c r="N23" s="67">
        <v>1</v>
      </c>
      <c r="O23" s="63">
        <v>1</v>
      </c>
      <c r="P23" s="64" t="str">
        <f t="shared" si="2"/>
        <v>-----</v>
      </c>
      <c r="Q23" s="62">
        <f t="shared" si="3"/>
        <v>61</v>
      </c>
      <c r="R23" s="63">
        <f t="shared" si="3"/>
        <v>3</v>
      </c>
      <c r="S23" s="64">
        <f t="shared" si="4"/>
        <v>5.1724137931034482E-2</v>
      </c>
      <c r="T23" s="68">
        <v>2</v>
      </c>
      <c r="U23" s="69">
        <v>2</v>
      </c>
      <c r="V23" s="68">
        <v>59</v>
      </c>
      <c r="W23" s="69">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0"/>
        <v>78</v>
      </c>
      <c r="F24" s="73">
        <f t="shared" si="10"/>
        <v>-18</v>
      </c>
      <c r="G24" s="74">
        <f t="shared" si="0"/>
        <v>-0.1875</v>
      </c>
      <c r="H24" s="75">
        <v>0</v>
      </c>
      <c r="I24" s="76">
        <v>-1</v>
      </c>
      <c r="J24" s="75">
        <v>5</v>
      </c>
      <c r="K24" s="76">
        <v>3</v>
      </c>
      <c r="L24" s="75">
        <v>73</v>
      </c>
      <c r="M24" s="76">
        <v>-20</v>
      </c>
      <c r="N24" s="77">
        <v>0</v>
      </c>
      <c r="O24" s="73">
        <v>-1</v>
      </c>
      <c r="P24" s="74">
        <f t="shared" si="2"/>
        <v>-1</v>
      </c>
      <c r="Q24" s="72">
        <f t="shared" si="3"/>
        <v>100</v>
      </c>
      <c r="R24" s="73">
        <f t="shared" si="3"/>
        <v>-18</v>
      </c>
      <c r="S24" s="74">
        <f t="shared" si="4"/>
        <v>-0.15254237288135594</v>
      </c>
      <c r="T24" s="78">
        <v>6</v>
      </c>
      <c r="U24" s="79">
        <v>4</v>
      </c>
      <c r="V24" s="78">
        <v>94</v>
      </c>
      <c r="W24" s="79">
        <v>-22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1114</v>
      </c>
      <c r="F25" s="38">
        <f>SUM(F26:F52)</f>
        <v>3</v>
      </c>
      <c r="G25" s="39">
        <f>IF(E25-F25&gt;0,F25/(E25-F25),"-----")</f>
        <v>2.7002700270027003E-3</v>
      </c>
      <c r="H25" s="45">
        <f t="shared" ref="H25:O25" si="11">SUM(H26:H52)</f>
        <v>6</v>
      </c>
      <c r="I25" s="46">
        <f t="shared" si="11"/>
        <v>-4</v>
      </c>
      <c r="J25" s="45">
        <f t="shared" si="11"/>
        <v>44</v>
      </c>
      <c r="K25" s="46">
        <f t="shared" si="11"/>
        <v>17</v>
      </c>
      <c r="L25" s="45">
        <f t="shared" si="11"/>
        <v>1064</v>
      </c>
      <c r="M25" s="47">
        <f t="shared" si="11"/>
        <v>-10</v>
      </c>
      <c r="N25" s="47">
        <f t="shared" si="11"/>
        <v>6</v>
      </c>
      <c r="O25" s="38">
        <f t="shared" si="11"/>
        <v>-4</v>
      </c>
      <c r="P25" s="39">
        <f>IF(N25-O25&gt;0,O25/(N25-O25),"-----")</f>
        <v>-0.4</v>
      </c>
      <c r="Q25" s="47">
        <f>SUM(T25,V25)</f>
        <v>1421</v>
      </c>
      <c r="R25" s="80">
        <f>SUM(R26:R52)</f>
        <v>-6</v>
      </c>
      <c r="S25" s="39">
        <f>IF(Q25-R25&gt;0,R25/(Q25-R25),"-----")</f>
        <v>-4.2046250875963564E-3</v>
      </c>
      <c r="T25" s="45">
        <f>SUM(T26:T52)</f>
        <v>47</v>
      </c>
      <c r="U25" s="46">
        <f>SUM(U26:U52)</f>
        <v>15</v>
      </c>
      <c r="V25" s="45">
        <f>SUM(V26:V52)</f>
        <v>1374</v>
      </c>
      <c r="W25" s="46">
        <f>SUM(W26:W52)</f>
        <v>-21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F46" si="12">SUM(H26,J26,L26)</f>
        <v>48</v>
      </c>
      <c r="F26" s="54">
        <f t="shared" si="12"/>
        <v>-2</v>
      </c>
      <c r="G26" s="55">
        <f t="shared" si="0"/>
        <v>-0.04</v>
      </c>
      <c r="H26" s="56">
        <v>0</v>
      </c>
      <c r="I26" s="57">
        <v>-2</v>
      </c>
      <c r="J26" s="56">
        <v>3</v>
      </c>
      <c r="K26" s="57">
        <v>3</v>
      </c>
      <c r="L26" s="56">
        <v>45</v>
      </c>
      <c r="M26" s="57">
        <v>-3</v>
      </c>
      <c r="N26" s="58">
        <v>0</v>
      </c>
      <c r="O26" s="54">
        <v>-2</v>
      </c>
      <c r="P26" s="55">
        <f t="shared" si="2"/>
        <v>-1</v>
      </c>
      <c r="Q26" s="53">
        <f t="shared" si="3"/>
        <v>59</v>
      </c>
      <c r="R26" s="54">
        <f t="shared" si="3"/>
        <v>2</v>
      </c>
      <c r="S26" s="55">
        <f t="shared" si="4"/>
        <v>3.5087719298245612E-2</v>
      </c>
      <c r="T26" s="59">
        <v>3</v>
      </c>
      <c r="U26" s="60">
        <v>3</v>
      </c>
      <c r="V26" s="59">
        <v>56</v>
      </c>
      <c r="W26" s="60">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2"/>
        <v>202</v>
      </c>
      <c r="F27" s="63">
        <f t="shared" si="12"/>
        <v>-12</v>
      </c>
      <c r="G27" s="83">
        <f t="shared" si="0"/>
        <v>-5.6074766355140186E-2</v>
      </c>
      <c r="H27" s="84">
        <v>0</v>
      </c>
      <c r="I27" s="85">
        <v>-1</v>
      </c>
      <c r="J27" s="84">
        <v>2</v>
      </c>
      <c r="K27" s="85">
        <v>-1</v>
      </c>
      <c r="L27" s="84">
        <v>200</v>
      </c>
      <c r="M27" s="85">
        <v>-10</v>
      </c>
      <c r="N27" s="86">
        <v>0</v>
      </c>
      <c r="O27" s="87">
        <v>-1</v>
      </c>
      <c r="P27" s="83">
        <f t="shared" si="2"/>
        <v>-1</v>
      </c>
      <c r="Q27" s="62">
        <f t="shared" si="3"/>
        <v>261</v>
      </c>
      <c r="R27" s="63">
        <f t="shared" si="3"/>
        <v>0</v>
      </c>
      <c r="S27" s="83">
        <f t="shared" si="4"/>
        <v>0</v>
      </c>
      <c r="T27" s="88">
        <v>2</v>
      </c>
      <c r="U27" s="89">
        <v>-1</v>
      </c>
      <c r="V27" s="88">
        <v>259</v>
      </c>
      <c r="W27" s="89">
        <v>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2"/>
        <v>37</v>
      </c>
      <c r="F28" s="63">
        <f t="shared" si="12"/>
        <v>-1</v>
      </c>
      <c r="G28" s="83">
        <f t="shared" si="0"/>
        <v>-2.6315789473684209E-2</v>
      </c>
      <c r="H28" s="84">
        <v>0</v>
      </c>
      <c r="I28" s="85">
        <v>0</v>
      </c>
      <c r="J28" s="84">
        <v>1</v>
      </c>
      <c r="K28" s="85">
        <v>0</v>
      </c>
      <c r="L28" s="84">
        <v>36</v>
      </c>
      <c r="M28" s="85">
        <v>-1</v>
      </c>
      <c r="N28" s="86">
        <v>0</v>
      </c>
      <c r="O28" s="87">
        <v>0</v>
      </c>
      <c r="P28" s="83" t="str">
        <f t="shared" si="2"/>
        <v>-----</v>
      </c>
      <c r="Q28" s="62">
        <f t="shared" si="3"/>
        <v>46</v>
      </c>
      <c r="R28" s="63">
        <f t="shared" si="3"/>
        <v>2</v>
      </c>
      <c r="S28" s="83">
        <f t="shared" si="4"/>
        <v>4.5454545454545456E-2</v>
      </c>
      <c r="T28" s="88">
        <v>1</v>
      </c>
      <c r="U28" s="89">
        <v>0</v>
      </c>
      <c r="V28" s="88">
        <v>45</v>
      </c>
      <c r="W28" s="89">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2"/>
        <v>62</v>
      </c>
      <c r="F29" s="63">
        <f t="shared" si="12"/>
        <v>-2</v>
      </c>
      <c r="G29" s="83">
        <f t="shared" si="0"/>
        <v>-3.125E-2</v>
      </c>
      <c r="H29" s="84">
        <v>1</v>
      </c>
      <c r="I29" s="85">
        <v>0</v>
      </c>
      <c r="J29" s="84">
        <v>2</v>
      </c>
      <c r="K29" s="85">
        <v>2</v>
      </c>
      <c r="L29" s="84">
        <v>59</v>
      </c>
      <c r="M29" s="85">
        <v>-4</v>
      </c>
      <c r="N29" s="86">
        <v>1</v>
      </c>
      <c r="O29" s="87">
        <v>0</v>
      </c>
      <c r="P29" s="83">
        <f t="shared" si="2"/>
        <v>0</v>
      </c>
      <c r="Q29" s="62">
        <f t="shared" si="3"/>
        <v>84</v>
      </c>
      <c r="R29" s="63">
        <f t="shared" si="3"/>
        <v>-9</v>
      </c>
      <c r="S29" s="83">
        <f t="shared" si="4"/>
        <v>-9.6774193548387094E-2</v>
      </c>
      <c r="T29" s="88">
        <v>4</v>
      </c>
      <c r="U29" s="89">
        <v>4</v>
      </c>
      <c r="V29" s="88">
        <v>80</v>
      </c>
      <c r="W29" s="89">
        <v>-13</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2"/>
        <v>36</v>
      </c>
      <c r="F30" s="63">
        <f t="shared" si="12"/>
        <v>-3</v>
      </c>
      <c r="G30" s="83">
        <f t="shared" si="0"/>
        <v>-7.6923076923076927E-2</v>
      </c>
      <c r="H30" s="84">
        <v>0</v>
      </c>
      <c r="I30" s="85">
        <v>0</v>
      </c>
      <c r="J30" s="84">
        <v>1</v>
      </c>
      <c r="K30" s="85">
        <v>0</v>
      </c>
      <c r="L30" s="84">
        <v>35</v>
      </c>
      <c r="M30" s="85">
        <v>-3</v>
      </c>
      <c r="N30" s="86">
        <v>0</v>
      </c>
      <c r="O30" s="87">
        <v>0</v>
      </c>
      <c r="P30" s="83" t="str">
        <f t="shared" si="2"/>
        <v>-----</v>
      </c>
      <c r="Q30" s="62">
        <f t="shared" si="3"/>
        <v>48</v>
      </c>
      <c r="R30" s="63">
        <f t="shared" si="3"/>
        <v>-10</v>
      </c>
      <c r="S30" s="83">
        <f t="shared" si="4"/>
        <v>-0.17241379310344829</v>
      </c>
      <c r="T30" s="88">
        <v>1</v>
      </c>
      <c r="U30" s="89">
        <v>-2</v>
      </c>
      <c r="V30" s="88">
        <v>47</v>
      </c>
      <c r="W30" s="89">
        <v>-8</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2"/>
        <v>27</v>
      </c>
      <c r="F31" s="63">
        <f t="shared" si="12"/>
        <v>-9</v>
      </c>
      <c r="G31" s="83">
        <f t="shared" si="0"/>
        <v>-0.25</v>
      </c>
      <c r="H31" s="84">
        <v>0</v>
      </c>
      <c r="I31" s="85">
        <v>0</v>
      </c>
      <c r="J31" s="84">
        <v>1</v>
      </c>
      <c r="K31" s="85">
        <v>1</v>
      </c>
      <c r="L31" s="84">
        <v>26</v>
      </c>
      <c r="M31" s="85">
        <v>-10</v>
      </c>
      <c r="N31" s="86">
        <v>0</v>
      </c>
      <c r="O31" s="87">
        <v>0</v>
      </c>
      <c r="P31" s="83" t="str">
        <f t="shared" si="2"/>
        <v>-----</v>
      </c>
      <c r="Q31" s="62">
        <f t="shared" si="3"/>
        <v>34</v>
      </c>
      <c r="R31" s="63">
        <f t="shared" si="3"/>
        <v>-21</v>
      </c>
      <c r="S31" s="83">
        <f t="shared" si="4"/>
        <v>-0.38181818181818183</v>
      </c>
      <c r="T31" s="88">
        <v>1</v>
      </c>
      <c r="U31" s="89">
        <v>1</v>
      </c>
      <c r="V31" s="88">
        <v>33</v>
      </c>
      <c r="W31" s="89">
        <v>-22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2"/>
        <v>28</v>
      </c>
      <c r="F32" s="63">
        <f t="shared" si="12"/>
        <v>-3</v>
      </c>
      <c r="G32" s="83">
        <f t="shared" si="0"/>
        <v>-9.6774193548387094E-2</v>
      </c>
      <c r="H32" s="84">
        <v>1</v>
      </c>
      <c r="I32" s="85">
        <v>-1</v>
      </c>
      <c r="J32" s="84">
        <v>1</v>
      </c>
      <c r="K32" s="85">
        <v>-2</v>
      </c>
      <c r="L32" s="84">
        <v>26</v>
      </c>
      <c r="M32" s="85">
        <v>0</v>
      </c>
      <c r="N32" s="86">
        <v>1</v>
      </c>
      <c r="O32" s="87">
        <v>-1</v>
      </c>
      <c r="P32" s="83">
        <f t="shared" si="2"/>
        <v>-0.5</v>
      </c>
      <c r="Q32" s="62">
        <f t="shared" si="3"/>
        <v>37</v>
      </c>
      <c r="R32" s="63">
        <f t="shared" si="3"/>
        <v>-10</v>
      </c>
      <c r="S32" s="83">
        <f t="shared" si="4"/>
        <v>-0.21276595744680851</v>
      </c>
      <c r="T32" s="88">
        <v>1</v>
      </c>
      <c r="U32" s="89">
        <v>-4</v>
      </c>
      <c r="V32" s="88">
        <v>36</v>
      </c>
      <c r="W32" s="89">
        <v>-6</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2"/>
        <v>47</v>
      </c>
      <c r="F33" s="63">
        <f t="shared" si="12"/>
        <v>18</v>
      </c>
      <c r="G33" s="83">
        <f t="shared" si="0"/>
        <v>0.62068965517241381</v>
      </c>
      <c r="H33" s="84">
        <v>0</v>
      </c>
      <c r="I33" s="85">
        <v>0</v>
      </c>
      <c r="J33" s="84">
        <v>4</v>
      </c>
      <c r="K33" s="85">
        <v>4</v>
      </c>
      <c r="L33" s="84">
        <v>43</v>
      </c>
      <c r="M33" s="85">
        <v>14</v>
      </c>
      <c r="N33" s="86">
        <v>0</v>
      </c>
      <c r="O33" s="87">
        <v>0</v>
      </c>
      <c r="P33" s="83" t="str">
        <f t="shared" si="2"/>
        <v>-----</v>
      </c>
      <c r="Q33" s="62">
        <f t="shared" si="3"/>
        <v>58</v>
      </c>
      <c r="R33" s="63">
        <f t="shared" si="3"/>
        <v>21</v>
      </c>
      <c r="S33" s="83">
        <f t="shared" si="4"/>
        <v>0.56756756756756754</v>
      </c>
      <c r="T33" s="88">
        <v>4</v>
      </c>
      <c r="U33" s="89">
        <v>4</v>
      </c>
      <c r="V33" s="88">
        <v>54</v>
      </c>
      <c r="W33" s="89">
        <v>17</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2"/>
        <v>16</v>
      </c>
      <c r="F34" s="63">
        <f t="shared" si="12"/>
        <v>-1</v>
      </c>
      <c r="G34" s="83">
        <f t="shared" si="0"/>
        <v>-5.8823529411764705E-2</v>
      </c>
      <c r="H34" s="84">
        <v>0</v>
      </c>
      <c r="I34" s="85">
        <v>0</v>
      </c>
      <c r="J34" s="84">
        <v>2</v>
      </c>
      <c r="K34" s="85">
        <v>2</v>
      </c>
      <c r="L34" s="84">
        <v>14</v>
      </c>
      <c r="M34" s="85">
        <v>-3</v>
      </c>
      <c r="N34" s="86">
        <v>0</v>
      </c>
      <c r="O34" s="87">
        <v>0</v>
      </c>
      <c r="P34" s="83" t="str">
        <f t="shared" si="2"/>
        <v>-----</v>
      </c>
      <c r="Q34" s="62">
        <f t="shared" si="3"/>
        <v>22</v>
      </c>
      <c r="R34" s="63">
        <f t="shared" si="3"/>
        <v>0</v>
      </c>
      <c r="S34" s="83">
        <f t="shared" si="4"/>
        <v>0</v>
      </c>
      <c r="T34" s="88">
        <v>2</v>
      </c>
      <c r="U34" s="89">
        <v>2</v>
      </c>
      <c r="V34" s="88">
        <v>20</v>
      </c>
      <c r="W34" s="89">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2"/>
        <v>53</v>
      </c>
      <c r="F35" s="63">
        <f t="shared" si="12"/>
        <v>-3</v>
      </c>
      <c r="G35" s="83">
        <f t="shared" si="0"/>
        <v>-5.3571428571428568E-2</v>
      </c>
      <c r="H35" s="84">
        <v>0</v>
      </c>
      <c r="I35" s="85">
        <v>0</v>
      </c>
      <c r="J35" s="84">
        <v>2</v>
      </c>
      <c r="K35" s="85">
        <v>0</v>
      </c>
      <c r="L35" s="84">
        <v>51</v>
      </c>
      <c r="M35" s="85">
        <v>-3</v>
      </c>
      <c r="N35" s="86">
        <v>0</v>
      </c>
      <c r="O35" s="87">
        <v>0</v>
      </c>
      <c r="P35" s="83" t="str">
        <f t="shared" si="2"/>
        <v>-----</v>
      </c>
      <c r="Q35" s="62">
        <f t="shared" si="3"/>
        <v>71</v>
      </c>
      <c r="R35" s="63">
        <f t="shared" si="3"/>
        <v>3</v>
      </c>
      <c r="S35" s="83">
        <f t="shared" si="4"/>
        <v>4.4117647058823532E-2</v>
      </c>
      <c r="T35" s="88">
        <v>2</v>
      </c>
      <c r="U35" s="89">
        <v>0</v>
      </c>
      <c r="V35" s="88">
        <v>69</v>
      </c>
      <c r="W35" s="89">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2"/>
        <v>9</v>
      </c>
      <c r="F36" s="63">
        <f t="shared" si="12"/>
        <v>3</v>
      </c>
      <c r="G36" s="83">
        <f t="shared" si="0"/>
        <v>0.5</v>
      </c>
      <c r="H36" s="84">
        <v>0</v>
      </c>
      <c r="I36" s="85">
        <v>0</v>
      </c>
      <c r="J36" s="84">
        <v>0</v>
      </c>
      <c r="K36" s="85">
        <v>0</v>
      </c>
      <c r="L36" s="84">
        <v>9</v>
      </c>
      <c r="M36" s="85">
        <v>3</v>
      </c>
      <c r="N36" s="86">
        <v>0</v>
      </c>
      <c r="O36" s="87">
        <v>0</v>
      </c>
      <c r="P36" s="83" t="str">
        <f t="shared" si="2"/>
        <v>-----</v>
      </c>
      <c r="Q36" s="62">
        <f t="shared" si="3"/>
        <v>11</v>
      </c>
      <c r="R36" s="63">
        <f t="shared" si="3"/>
        <v>3</v>
      </c>
      <c r="S36" s="83">
        <f t="shared" si="4"/>
        <v>0.375</v>
      </c>
      <c r="T36" s="88">
        <v>0</v>
      </c>
      <c r="U36" s="89">
        <v>0</v>
      </c>
      <c r="V36" s="88">
        <v>11</v>
      </c>
      <c r="W36" s="89">
        <v>3</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2"/>
        <v>23</v>
      </c>
      <c r="F37" s="63">
        <f t="shared" si="12"/>
        <v>3</v>
      </c>
      <c r="G37" s="83">
        <f t="shared" si="0"/>
        <v>0.15</v>
      </c>
      <c r="H37" s="84">
        <v>0</v>
      </c>
      <c r="I37" s="85">
        <v>0</v>
      </c>
      <c r="J37" s="84">
        <v>1</v>
      </c>
      <c r="K37" s="85">
        <v>1</v>
      </c>
      <c r="L37" s="84">
        <v>22</v>
      </c>
      <c r="M37" s="85">
        <v>2</v>
      </c>
      <c r="N37" s="86">
        <v>0</v>
      </c>
      <c r="O37" s="87">
        <v>0</v>
      </c>
      <c r="P37" s="83" t="str">
        <f t="shared" si="2"/>
        <v>-----</v>
      </c>
      <c r="Q37" s="62">
        <f t="shared" si="3"/>
        <v>28</v>
      </c>
      <c r="R37" s="63">
        <f t="shared" si="3"/>
        <v>1</v>
      </c>
      <c r="S37" s="83">
        <f t="shared" si="4"/>
        <v>3.7037037037037035E-2</v>
      </c>
      <c r="T37" s="88">
        <v>1</v>
      </c>
      <c r="U37" s="89">
        <v>1</v>
      </c>
      <c r="V37" s="88">
        <v>27</v>
      </c>
      <c r="W37" s="89">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2"/>
        <v>10</v>
      </c>
      <c r="F38" s="63">
        <f t="shared" si="12"/>
        <v>-10</v>
      </c>
      <c r="G38" s="83">
        <f t="shared" si="0"/>
        <v>-0.5</v>
      </c>
      <c r="H38" s="84">
        <v>0</v>
      </c>
      <c r="I38" s="85">
        <v>0</v>
      </c>
      <c r="J38" s="84">
        <v>0</v>
      </c>
      <c r="K38" s="85">
        <v>-3</v>
      </c>
      <c r="L38" s="84">
        <v>10</v>
      </c>
      <c r="M38" s="85">
        <v>-7</v>
      </c>
      <c r="N38" s="86">
        <v>0</v>
      </c>
      <c r="O38" s="87">
        <v>0</v>
      </c>
      <c r="P38" s="83" t="str">
        <f t="shared" si="2"/>
        <v>-----</v>
      </c>
      <c r="Q38" s="62">
        <f t="shared" si="3"/>
        <v>11</v>
      </c>
      <c r="R38" s="63">
        <f t="shared" si="3"/>
        <v>-17</v>
      </c>
      <c r="S38" s="83">
        <f t="shared" si="4"/>
        <v>-0.6071428571428571</v>
      </c>
      <c r="T38" s="88">
        <v>0</v>
      </c>
      <c r="U38" s="89">
        <v>-3</v>
      </c>
      <c r="V38" s="88">
        <v>11</v>
      </c>
      <c r="W38" s="89">
        <v>-14</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2"/>
        <v>54</v>
      </c>
      <c r="F39" s="63">
        <f t="shared" si="12"/>
        <v>-1</v>
      </c>
      <c r="G39" s="83">
        <f t="shared" si="0"/>
        <v>-1.8181818181818181E-2</v>
      </c>
      <c r="H39" s="84">
        <v>1</v>
      </c>
      <c r="I39" s="85">
        <v>0</v>
      </c>
      <c r="J39" s="84">
        <v>1</v>
      </c>
      <c r="K39" s="85">
        <v>-1</v>
      </c>
      <c r="L39" s="84">
        <v>52</v>
      </c>
      <c r="M39" s="85">
        <v>0</v>
      </c>
      <c r="N39" s="86">
        <v>1</v>
      </c>
      <c r="O39" s="87">
        <v>0</v>
      </c>
      <c r="P39" s="83">
        <f t="shared" si="2"/>
        <v>0</v>
      </c>
      <c r="Q39" s="62">
        <f t="shared" si="3"/>
        <v>74</v>
      </c>
      <c r="R39" s="63">
        <f t="shared" si="3"/>
        <v>4</v>
      </c>
      <c r="S39" s="83">
        <f t="shared" si="4"/>
        <v>5.7142857142857141E-2</v>
      </c>
      <c r="T39" s="88">
        <v>1</v>
      </c>
      <c r="U39" s="89">
        <v>-1</v>
      </c>
      <c r="V39" s="88">
        <v>73</v>
      </c>
      <c r="W39" s="89">
        <v>5</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2"/>
        <v>76</v>
      </c>
      <c r="F40" s="63">
        <f t="shared" si="12"/>
        <v>-4</v>
      </c>
      <c r="G40" s="83">
        <f t="shared" si="0"/>
        <v>-0.05</v>
      </c>
      <c r="H40" s="84">
        <v>0</v>
      </c>
      <c r="I40" s="85">
        <v>0</v>
      </c>
      <c r="J40" s="84">
        <v>1</v>
      </c>
      <c r="K40" s="85">
        <v>-1</v>
      </c>
      <c r="L40" s="84">
        <v>75</v>
      </c>
      <c r="M40" s="85">
        <v>-3</v>
      </c>
      <c r="N40" s="86">
        <v>0</v>
      </c>
      <c r="O40" s="87">
        <v>0</v>
      </c>
      <c r="P40" s="83" t="str">
        <f t="shared" si="2"/>
        <v>-----</v>
      </c>
      <c r="Q40" s="62">
        <f t="shared" si="3"/>
        <v>89</v>
      </c>
      <c r="R40" s="63">
        <f t="shared" si="3"/>
        <v>-9</v>
      </c>
      <c r="S40" s="83">
        <f t="shared" si="4"/>
        <v>-9.1836734693877556E-2</v>
      </c>
      <c r="T40" s="88">
        <v>1</v>
      </c>
      <c r="U40" s="89">
        <v>-1</v>
      </c>
      <c r="V40" s="88">
        <v>88</v>
      </c>
      <c r="W40" s="89">
        <v>-8</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2"/>
        <v>51</v>
      </c>
      <c r="F41" s="63">
        <f t="shared" si="12"/>
        <v>8</v>
      </c>
      <c r="G41" s="83">
        <f t="shared" si="0"/>
        <v>0.18604651162790697</v>
      </c>
      <c r="H41" s="84">
        <v>0</v>
      </c>
      <c r="I41" s="85">
        <v>0</v>
      </c>
      <c r="J41" s="84">
        <v>2</v>
      </c>
      <c r="K41" s="85">
        <v>1</v>
      </c>
      <c r="L41" s="84">
        <v>49</v>
      </c>
      <c r="M41" s="85">
        <v>7</v>
      </c>
      <c r="N41" s="86">
        <v>0</v>
      </c>
      <c r="O41" s="87">
        <v>0</v>
      </c>
      <c r="P41" s="83" t="str">
        <f t="shared" si="2"/>
        <v>-----</v>
      </c>
      <c r="Q41" s="62">
        <f t="shared" si="3"/>
        <v>54</v>
      </c>
      <c r="R41" s="63">
        <f t="shared" si="3"/>
        <v>4</v>
      </c>
      <c r="S41" s="83">
        <f t="shared" si="4"/>
        <v>0.08</v>
      </c>
      <c r="T41" s="88">
        <v>2</v>
      </c>
      <c r="U41" s="89">
        <v>1</v>
      </c>
      <c r="V41" s="88">
        <v>52</v>
      </c>
      <c r="W41" s="89">
        <v>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2"/>
        <v>54</v>
      </c>
      <c r="F42" s="63">
        <f t="shared" si="12"/>
        <v>17</v>
      </c>
      <c r="G42" s="83">
        <f t="shared" si="0"/>
        <v>0.45945945945945948</v>
      </c>
      <c r="H42" s="84">
        <v>0</v>
      </c>
      <c r="I42" s="85">
        <v>0</v>
      </c>
      <c r="J42" s="84">
        <v>4</v>
      </c>
      <c r="K42" s="85">
        <v>3</v>
      </c>
      <c r="L42" s="84">
        <v>50</v>
      </c>
      <c r="M42" s="85">
        <v>14</v>
      </c>
      <c r="N42" s="86">
        <v>0</v>
      </c>
      <c r="O42" s="87">
        <v>0</v>
      </c>
      <c r="P42" s="83" t="str">
        <f t="shared" si="2"/>
        <v>-----</v>
      </c>
      <c r="Q42" s="62">
        <f t="shared" si="3"/>
        <v>75</v>
      </c>
      <c r="R42" s="63">
        <f t="shared" si="3"/>
        <v>17</v>
      </c>
      <c r="S42" s="83">
        <f t="shared" si="4"/>
        <v>0.29310344827586204</v>
      </c>
      <c r="T42" s="88">
        <v>4</v>
      </c>
      <c r="U42" s="89">
        <v>2</v>
      </c>
      <c r="V42" s="88">
        <v>71</v>
      </c>
      <c r="W42" s="89">
        <v>15</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2"/>
        <v>49</v>
      </c>
      <c r="F43" s="63">
        <f t="shared" si="12"/>
        <v>-5</v>
      </c>
      <c r="G43" s="83">
        <f t="shared" si="0"/>
        <v>-9.2592592592592587E-2</v>
      </c>
      <c r="H43" s="84">
        <v>2</v>
      </c>
      <c r="I43" s="85">
        <v>1</v>
      </c>
      <c r="J43" s="84">
        <v>1</v>
      </c>
      <c r="K43" s="85">
        <v>0</v>
      </c>
      <c r="L43" s="84">
        <v>46</v>
      </c>
      <c r="M43" s="85">
        <v>-6</v>
      </c>
      <c r="N43" s="86">
        <v>2</v>
      </c>
      <c r="O43" s="87">
        <v>1</v>
      </c>
      <c r="P43" s="83">
        <f t="shared" si="2"/>
        <v>1</v>
      </c>
      <c r="Q43" s="62">
        <f t="shared" si="3"/>
        <v>65</v>
      </c>
      <c r="R43" s="63">
        <f t="shared" si="3"/>
        <v>0</v>
      </c>
      <c r="S43" s="83">
        <f t="shared" si="4"/>
        <v>0</v>
      </c>
      <c r="T43" s="88">
        <v>1</v>
      </c>
      <c r="U43" s="89">
        <v>0</v>
      </c>
      <c r="V43" s="88">
        <v>64</v>
      </c>
      <c r="W43" s="89">
        <v>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2"/>
        <v>37</v>
      </c>
      <c r="F44" s="63">
        <f t="shared" si="12"/>
        <v>-3</v>
      </c>
      <c r="G44" s="83">
        <f t="shared" si="0"/>
        <v>-7.4999999999999997E-2</v>
      </c>
      <c r="H44" s="84">
        <v>0</v>
      </c>
      <c r="I44" s="85">
        <v>0</v>
      </c>
      <c r="J44" s="84">
        <v>0</v>
      </c>
      <c r="K44" s="85">
        <v>-1</v>
      </c>
      <c r="L44" s="84">
        <v>37</v>
      </c>
      <c r="M44" s="85">
        <v>-2</v>
      </c>
      <c r="N44" s="86">
        <v>0</v>
      </c>
      <c r="O44" s="87">
        <v>0</v>
      </c>
      <c r="P44" s="83" t="str">
        <f t="shared" si="2"/>
        <v>-----</v>
      </c>
      <c r="Q44" s="62">
        <f t="shared" si="3"/>
        <v>42</v>
      </c>
      <c r="R44" s="63">
        <f t="shared" si="3"/>
        <v>-6</v>
      </c>
      <c r="S44" s="83">
        <f t="shared" si="4"/>
        <v>-0.125</v>
      </c>
      <c r="T44" s="88">
        <v>0</v>
      </c>
      <c r="U44" s="89">
        <v>-1</v>
      </c>
      <c r="V44" s="88">
        <v>42</v>
      </c>
      <c r="W44" s="89">
        <v>-5</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2"/>
        <v>38</v>
      </c>
      <c r="F45" s="63">
        <f t="shared" si="12"/>
        <v>7</v>
      </c>
      <c r="G45" s="92">
        <f t="shared" si="0"/>
        <v>0.22580645161290322</v>
      </c>
      <c r="H45" s="93">
        <v>0</v>
      </c>
      <c r="I45" s="94">
        <v>0</v>
      </c>
      <c r="J45" s="93">
        <v>5</v>
      </c>
      <c r="K45" s="94">
        <v>2</v>
      </c>
      <c r="L45" s="93">
        <v>33</v>
      </c>
      <c r="M45" s="94">
        <v>5</v>
      </c>
      <c r="N45" s="95">
        <v>0</v>
      </c>
      <c r="O45" s="96">
        <v>0</v>
      </c>
      <c r="P45" s="92" t="str">
        <f t="shared" si="2"/>
        <v>-----</v>
      </c>
      <c r="Q45" s="62">
        <f t="shared" si="3"/>
        <v>50</v>
      </c>
      <c r="R45" s="63">
        <f t="shared" si="3"/>
        <v>12</v>
      </c>
      <c r="S45" s="92">
        <f t="shared" si="4"/>
        <v>0.31578947368421051</v>
      </c>
      <c r="T45" s="97">
        <v>5</v>
      </c>
      <c r="U45" s="98">
        <v>2</v>
      </c>
      <c r="V45" s="97">
        <v>45</v>
      </c>
      <c r="W45" s="98">
        <v>10</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2"/>
        <v>8</v>
      </c>
      <c r="F46" s="96">
        <f t="shared" si="12"/>
        <v>-2</v>
      </c>
      <c r="G46" s="92">
        <f t="shared" si="0"/>
        <v>-0.2</v>
      </c>
      <c r="H46" s="93">
        <v>0</v>
      </c>
      <c r="I46" s="94">
        <v>0</v>
      </c>
      <c r="J46" s="93">
        <v>1</v>
      </c>
      <c r="K46" s="94">
        <v>1</v>
      </c>
      <c r="L46" s="93">
        <v>7</v>
      </c>
      <c r="M46" s="94">
        <v>-3</v>
      </c>
      <c r="N46" s="95">
        <v>0</v>
      </c>
      <c r="O46" s="96">
        <v>0</v>
      </c>
      <c r="P46" s="92" t="str">
        <f t="shared" si="2"/>
        <v>-----</v>
      </c>
      <c r="Q46" s="99">
        <f t="shared" si="3"/>
        <v>10</v>
      </c>
      <c r="R46" s="96">
        <f t="shared" si="3"/>
        <v>-7</v>
      </c>
      <c r="S46" s="92">
        <f t="shared" si="4"/>
        <v>-0.41176470588235292</v>
      </c>
      <c r="T46" s="97">
        <v>1</v>
      </c>
      <c r="U46" s="98">
        <v>1</v>
      </c>
      <c r="V46" s="97">
        <v>9</v>
      </c>
      <c r="W46" s="98">
        <v>-8</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ref="E47:F51" si="13">SUM(H47,J47,L47)</f>
        <v>18</v>
      </c>
      <c r="F47" s="63">
        <f t="shared" si="13"/>
        <v>3</v>
      </c>
      <c r="G47" s="64">
        <f t="shared" si="0"/>
        <v>0.2</v>
      </c>
      <c r="H47" s="65">
        <v>0</v>
      </c>
      <c r="I47" s="66">
        <v>0</v>
      </c>
      <c r="J47" s="65">
        <v>1</v>
      </c>
      <c r="K47" s="66">
        <v>1</v>
      </c>
      <c r="L47" s="65">
        <v>17</v>
      </c>
      <c r="M47" s="66">
        <v>2</v>
      </c>
      <c r="N47" s="67">
        <v>0</v>
      </c>
      <c r="O47" s="63">
        <v>0</v>
      </c>
      <c r="P47" s="64" t="str">
        <f t="shared" si="2"/>
        <v>-----</v>
      </c>
      <c r="Q47" s="62">
        <f t="shared" ref="Q47:R51" si="14">SUM(T47,V47)</f>
        <v>22</v>
      </c>
      <c r="R47" s="63">
        <f t="shared" si="14"/>
        <v>3</v>
      </c>
      <c r="S47" s="64">
        <f t="shared" si="4"/>
        <v>0.15789473684210525</v>
      </c>
      <c r="T47" s="68">
        <v>1</v>
      </c>
      <c r="U47" s="69">
        <v>1</v>
      </c>
      <c r="V47" s="68">
        <v>21</v>
      </c>
      <c r="W47" s="69">
        <v>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3"/>
        <v>15</v>
      </c>
      <c r="F48" s="63">
        <f t="shared" si="13"/>
        <v>3</v>
      </c>
      <c r="G48" s="64">
        <f t="shared" si="0"/>
        <v>0.25</v>
      </c>
      <c r="H48" s="65">
        <v>0</v>
      </c>
      <c r="I48" s="66">
        <v>0</v>
      </c>
      <c r="J48" s="65">
        <v>2</v>
      </c>
      <c r="K48" s="66">
        <v>2</v>
      </c>
      <c r="L48" s="65">
        <v>13</v>
      </c>
      <c r="M48" s="66">
        <v>1</v>
      </c>
      <c r="N48" s="67">
        <v>0</v>
      </c>
      <c r="O48" s="63">
        <v>0</v>
      </c>
      <c r="P48" s="64" t="str">
        <f t="shared" si="2"/>
        <v>-----</v>
      </c>
      <c r="Q48" s="62">
        <f t="shared" si="14"/>
        <v>20</v>
      </c>
      <c r="R48" s="63">
        <f t="shared" si="14"/>
        <v>4</v>
      </c>
      <c r="S48" s="64">
        <f t="shared" si="4"/>
        <v>0.25</v>
      </c>
      <c r="T48" s="68">
        <v>2</v>
      </c>
      <c r="U48" s="69">
        <v>2</v>
      </c>
      <c r="V48" s="68">
        <v>18</v>
      </c>
      <c r="W48" s="69">
        <v>2</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SUM(H49,J49,L49)</f>
        <v>24</v>
      </c>
      <c r="F49" s="63">
        <f>SUM(I49,K49,M49)</f>
        <v>-2</v>
      </c>
      <c r="G49" s="64">
        <f>IF(E49-F49&gt;0,F49/(E49-F49),"-----")</f>
        <v>-7.6923076923076927E-2</v>
      </c>
      <c r="H49" s="65">
        <v>1</v>
      </c>
      <c r="I49" s="66">
        <v>0</v>
      </c>
      <c r="J49" s="65">
        <v>2</v>
      </c>
      <c r="K49" s="66">
        <v>2</v>
      </c>
      <c r="L49" s="65">
        <v>21</v>
      </c>
      <c r="M49" s="66">
        <v>-4</v>
      </c>
      <c r="N49" s="67">
        <v>1</v>
      </c>
      <c r="O49" s="63">
        <v>0</v>
      </c>
      <c r="P49" s="64">
        <f>IF(N49-O49&gt;0,O49/(N49-O49),"-----")</f>
        <v>0</v>
      </c>
      <c r="Q49" s="62">
        <f>SUM(T49,V49)</f>
        <v>26</v>
      </c>
      <c r="R49" s="63">
        <f>SUM(U49,W49)</f>
        <v>-9</v>
      </c>
      <c r="S49" s="64">
        <f>IF(Q49-R49&gt;0,R49/(Q49-R49),"-----")</f>
        <v>-0.25714285714285712</v>
      </c>
      <c r="T49" s="68">
        <v>3</v>
      </c>
      <c r="U49" s="69">
        <v>3</v>
      </c>
      <c r="V49" s="68">
        <v>23</v>
      </c>
      <c r="W49" s="69">
        <v>-12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SUM(H50,J50,L50)</f>
        <v>15</v>
      </c>
      <c r="F50" s="63">
        <f>SUM(I50,K50,M50)</f>
        <v>-8</v>
      </c>
      <c r="G50" s="64">
        <f>IF(E50-F50&gt;0,F50/(E50-F50),"-----")</f>
        <v>-0.34782608695652173</v>
      </c>
      <c r="H50" s="65">
        <v>0</v>
      </c>
      <c r="I50" s="66">
        <v>0</v>
      </c>
      <c r="J50" s="65">
        <v>1</v>
      </c>
      <c r="K50" s="66">
        <v>0</v>
      </c>
      <c r="L50" s="65">
        <v>14</v>
      </c>
      <c r="M50" s="66">
        <v>-8</v>
      </c>
      <c r="N50" s="67">
        <v>0</v>
      </c>
      <c r="O50" s="63">
        <v>0</v>
      </c>
      <c r="P50" s="64" t="str">
        <f>IF(N50-O50&gt;0,O50/(N50-O50),"-----")</f>
        <v>-----</v>
      </c>
      <c r="Q50" s="62">
        <f>SUM(T50,V50)</f>
        <v>20</v>
      </c>
      <c r="R50" s="63">
        <f>SUM(U50,W50)</f>
        <v>-6</v>
      </c>
      <c r="S50" s="64">
        <f>IF(Q50-R50&gt;0,R50/(Q50-R50),"-----")</f>
        <v>-0.23076923076923078</v>
      </c>
      <c r="T50" s="68">
        <v>1</v>
      </c>
      <c r="U50" s="69">
        <v>0</v>
      </c>
      <c r="V50" s="68">
        <v>19</v>
      </c>
      <c r="W50" s="69">
        <v>-6</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3"/>
        <v>46</v>
      </c>
      <c r="F51" s="63">
        <f t="shared" si="13"/>
        <v>6</v>
      </c>
      <c r="G51" s="64">
        <f t="shared" si="0"/>
        <v>0.15</v>
      </c>
      <c r="H51" s="65">
        <v>0</v>
      </c>
      <c r="I51" s="66">
        <v>0</v>
      </c>
      <c r="J51" s="65">
        <v>2</v>
      </c>
      <c r="K51" s="66">
        <v>0</v>
      </c>
      <c r="L51" s="65">
        <v>44</v>
      </c>
      <c r="M51" s="66">
        <v>6</v>
      </c>
      <c r="N51" s="67">
        <v>0</v>
      </c>
      <c r="O51" s="63">
        <v>0</v>
      </c>
      <c r="P51" s="64" t="str">
        <f t="shared" si="2"/>
        <v>-----</v>
      </c>
      <c r="Q51" s="62">
        <f t="shared" si="14"/>
        <v>63</v>
      </c>
      <c r="R51" s="63">
        <f t="shared" si="14"/>
        <v>10</v>
      </c>
      <c r="S51" s="64">
        <f t="shared" si="4"/>
        <v>0.18867924528301888</v>
      </c>
      <c r="T51" s="68">
        <v>2</v>
      </c>
      <c r="U51" s="69">
        <v>0</v>
      </c>
      <c r="V51" s="68">
        <v>61</v>
      </c>
      <c r="W51" s="69">
        <v>10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SUM(H52,J52,L52)</f>
        <v>31</v>
      </c>
      <c r="F52" s="73">
        <f>SUM(I52,K52,M52)</f>
        <v>6</v>
      </c>
      <c r="G52" s="74">
        <f>IF(E52-F52&gt;0,F52/(E52-F52),"-----")</f>
        <v>0.24</v>
      </c>
      <c r="H52" s="75">
        <v>0</v>
      </c>
      <c r="I52" s="76">
        <v>-1</v>
      </c>
      <c r="J52" s="75">
        <v>1</v>
      </c>
      <c r="K52" s="76">
        <v>1</v>
      </c>
      <c r="L52" s="75">
        <v>30</v>
      </c>
      <c r="M52" s="76">
        <v>6</v>
      </c>
      <c r="N52" s="77">
        <v>0</v>
      </c>
      <c r="O52" s="73">
        <v>-1</v>
      </c>
      <c r="P52" s="74">
        <f>IF(N52-O52&gt;0,O52/(N52-O52),"-----")</f>
        <v>-1</v>
      </c>
      <c r="Q52" s="72">
        <f>SUM(T52,V52)</f>
        <v>41</v>
      </c>
      <c r="R52" s="73">
        <f>SUM(U52,W52)</f>
        <v>12</v>
      </c>
      <c r="S52" s="74">
        <f>IF(Q52-R52&gt;0,R52/(Q52-R52),"-----")</f>
        <v>0.41379310344827586</v>
      </c>
      <c r="T52" s="78">
        <v>1</v>
      </c>
      <c r="U52" s="79">
        <v>1</v>
      </c>
      <c r="V52" s="78">
        <v>40</v>
      </c>
      <c r="W52" s="79">
        <v>11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74</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355</v>
      </c>
      <c r="F55" s="109">
        <f>SUM(F56:F57,F65,F70,F73,F74,F77,F78,F79,F80,F88,F91)</f>
        <v>-32</v>
      </c>
      <c r="G55" s="110">
        <f>IF(E55-F55&gt;0,F55/(E55-F55),"-----")</f>
        <v>-8.2687338501291993E-2</v>
      </c>
      <c r="H55" s="111">
        <f t="shared" ref="H55:O55" si="15">SUM(H56:H57,H65,H70,H73,H74,H77,H78,H79,H80,H88,H91)</f>
        <v>5</v>
      </c>
      <c r="I55" s="112">
        <f t="shared" si="15"/>
        <v>2</v>
      </c>
      <c r="J55" s="111">
        <f t="shared" si="15"/>
        <v>15</v>
      </c>
      <c r="K55" s="112">
        <f t="shared" si="15"/>
        <v>9</v>
      </c>
      <c r="L55" s="111">
        <f t="shared" si="15"/>
        <v>335</v>
      </c>
      <c r="M55" s="112">
        <f t="shared" si="15"/>
        <v>-43</v>
      </c>
      <c r="N55" s="42">
        <f t="shared" si="15"/>
        <v>5</v>
      </c>
      <c r="O55" s="38">
        <f t="shared" si="15"/>
        <v>2</v>
      </c>
      <c r="P55" s="110">
        <f>IF(N55-O55&gt;0,O55/(N55-O55),"-----")</f>
        <v>0.66666666666666663</v>
      </c>
      <c r="Q55" s="47">
        <f>SUM(Q56:Q57,Q65,Q70,Q73,Q74,Q77,Q78,Q79,Q80,Q88,Q91)</f>
        <v>461</v>
      </c>
      <c r="R55" s="113">
        <f>SUM(R56:R57,R65,R70,R73,R74,R77,R78,R79,R80,R88,R91)</f>
        <v>-66</v>
      </c>
      <c r="S55" s="110">
        <f>IF(Q55-R55&gt;0,R55/(Q55-R55),"-----")</f>
        <v>-0.1252371916508539</v>
      </c>
      <c r="T55" s="111">
        <f>SUM(T56:T57,T65,T70,T73,T74,T77,T78,T79,T80,T88,T91)</f>
        <v>15</v>
      </c>
      <c r="U55" s="112">
        <f>SUM(U56:U57,U65,U70,U73,U74,U77,U78,U79,U80,U88,U91)</f>
        <v>9</v>
      </c>
      <c r="V55" s="111">
        <f>SUM(V56:V57,V65,V70,V73,V74,V77,V78,V79,V80,V88,V91)</f>
        <v>446</v>
      </c>
      <c r="W55" s="112">
        <f>SUM(W56:W57,W65,W70,W73,W74,W77,W78,W79,W80,W88,W91)</f>
        <v>-75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0"/>
        <v>-----</v>
      </c>
      <c r="H56" s="40">
        <v>0</v>
      </c>
      <c r="I56" s="41">
        <v>0</v>
      </c>
      <c r="J56" s="40">
        <v>0</v>
      </c>
      <c r="K56" s="41">
        <v>0</v>
      </c>
      <c r="L56" s="40">
        <v>0</v>
      </c>
      <c r="M56" s="41">
        <v>0</v>
      </c>
      <c r="N56" s="42">
        <v>0</v>
      </c>
      <c r="O56" s="38">
        <v>0</v>
      </c>
      <c r="P56" s="110" t="str">
        <f t="shared" si="2"/>
        <v>-----</v>
      </c>
      <c r="Q56" s="37">
        <f>SUM(T56,V56)</f>
        <v>0</v>
      </c>
      <c r="R56" s="38">
        <f>SUM(U56,W56)</f>
        <v>0</v>
      </c>
      <c r="S56" s="110" t="str">
        <f t="shared" si="4"/>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149</v>
      </c>
      <c r="F57" s="109">
        <f>SUM(F58:F64)</f>
        <v>-26</v>
      </c>
      <c r="G57" s="110">
        <f t="shared" si="0"/>
        <v>-0.14857142857142858</v>
      </c>
      <c r="H57" s="40">
        <f t="shared" ref="H57:O57" si="16">SUM(H58:H64)</f>
        <v>3</v>
      </c>
      <c r="I57" s="41">
        <f t="shared" si="16"/>
        <v>1</v>
      </c>
      <c r="J57" s="40">
        <f t="shared" si="16"/>
        <v>7</v>
      </c>
      <c r="K57" s="41">
        <f t="shared" si="16"/>
        <v>3</v>
      </c>
      <c r="L57" s="40">
        <f t="shared" si="16"/>
        <v>139</v>
      </c>
      <c r="M57" s="41">
        <f t="shared" si="16"/>
        <v>-30</v>
      </c>
      <c r="N57" s="42">
        <f t="shared" si="16"/>
        <v>3</v>
      </c>
      <c r="O57" s="38">
        <f t="shared" si="16"/>
        <v>1</v>
      </c>
      <c r="P57" s="110">
        <f t="shared" si="2"/>
        <v>0.5</v>
      </c>
      <c r="Q57" s="35">
        <f>SUM(Q58:Q64)</f>
        <v>180</v>
      </c>
      <c r="R57" s="117">
        <f>SUM(R58:R64)</f>
        <v>-37</v>
      </c>
      <c r="S57" s="110">
        <f t="shared" si="4"/>
        <v>-0.17050691244239632</v>
      </c>
      <c r="T57" s="40">
        <f>SUM(T58:T64)</f>
        <v>7</v>
      </c>
      <c r="U57" s="41">
        <f>SUM(U58:U64)</f>
        <v>3</v>
      </c>
      <c r="V57" s="40">
        <f>SUM(V58:V64)</f>
        <v>173</v>
      </c>
      <c r="W57" s="41">
        <f>SUM(W58:W64)</f>
        <v>-40</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17">SUM(H58,J58,L58)</f>
        <v>15</v>
      </c>
      <c r="F58" s="54">
        <f t="shared" si="17"/>
        <v>-1</v>
      </c>
      <c r="G58" s="83">
        <f t="shared" si="0"/>
        <v>-6.25E-2</v>
      </c>
      <c r="H58" s="84">
        <v>0</v>
      </c>
      <c r="I58" s="85">
        <v>0</v>
      </c>
      <c r="J58" s="84">
        <v>2</v>
      </c>
      <c r="K58" s="85">
        <v>2</v>
      </c>
      <c r="L58" s="84">
        <v>13</v>
      </c>
      <c r="M58" s="85">
        <v>-3</v>
      </c>
      <c r="N58" s="86">
        <v>0</v>
      </c>
      <c r="O58" s="87">
        <v>0</v>
      </c>
      <c r="P58" s="83" t="str">
        <f t="shared" si="2"/>
        <v>-----</v>
      </c>
      <c r="Q58" s="53">
        <f t="shared" ref="Q58:R64" si="18">SUM(T58,V58)</f>
        <v>21</v>
      </c>
      <c r="R58" s="54">
        <f t="shared" si="18"/>
        <v>-1</v>
      </c>
      <c r="S58" s="83">
        <f t="shared" si="4"/>
        <v>-4.5454545454545456E-2</v>
      </c>
      <c r="T58" s="88">
        <v>2</v>
      </c>
      <c r="U58" s="89">
        <v>2</v>
      </c>
      <c r="V58" s="88">
        <v>19</v>
      </c>
      <c r="W58" s="89">
        <v>-3</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17"/>
        <v>15</v>
      </c>
      <c r="F59" s="63">
        <f t="shared" si="17"/>
        <v>-12</v>
      </c>
      <c r="G59" s="64">
        <f t="shared" si="0"/>
        <v>-0.44444444444444442</v>
      </c>
      <c r="H59" s="65">
        <v>0</v>
      </c>
      <c r="I59" s="66">
        <v>0</v>
      </c>
      <c r="J59" s="65">
        <v>0</v>
      </c>
      <c r="K59" s="66">
        <v>0</v>
      </c>
      <c r="L59" s="65">
        <v>15</v>
      </c>
      <c r="M59" s="66">
        <v>-12</v>
      </c>
      <c r="N59" s="67">
        <v>0</v>
      </c>
      <c r="O59" s="63">
        <v>0</v>
      </c>
      <c r="P59" s="64" t="str">
        <f t="shared" si="2"/>
        <v>-----</v>
      </c>
      <c r="Q59" s="62">
        <f t="shared" si="18"/>
        <v>17</v>
      </c>
      <c r="R59" s="63">
        <f t="shared" si="18"/>
        <v>-23</v>
      </c>
      <c r="S59" s="64">
        <f t="shared" si="4"/>
        <v>-0.57499999999999996</v>
      </c>
      <c r="T59" s="68">
        <v>0</v>
      </c>
      <c r="U59" s="69">
        <v>0</v>
      </c>
      <c r="V59" s="68">
        <v>17</v>
      </c>
      <c r="W59" s="69">
        <v>-23</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17"/>
        <v>27</v>
      </c>
      <c r="F60" s="63">
        <f t="shared" si="17"/>
        <v>-1</v>
      </c>
      <c r="G60" s="64">
        <f t="shared" si="0"/>
        <v>-3.5714285714285712E-2</v>
      </c>
      <c r="H60" s="65">
        <v>1</v>
      </c>
      <c r="I60" s="66">
        <v>-1</v>
      </c>
      <c r="J60" s="65">
        <v>0</v>
      </c>
      <c r="K60" s="66">
        <v>0</v>
      </c>
      <c r="L60" s="65">
        <v>26</v>
      </c>
      <c r="M60" s="66">
        <v>0</v>
      </c>
      <c r="N60" s="67">
        <v>1</v>
      </c>
      <c r="O60" s="63">
        <v>-1</v>
      </c>
      <c r="P60" s="64">
        <f t="shared" si="2"/>
        <v>-0.5</v>
      </c>
      <c r="Q60" s="62">
        <f t="shared" si="18"/>
        <v>27</v>
      </c>
      <c r="R60" s="63">
        <f t="shared" si="18"/>
        <v>-10</v>
      </c>
      <c r="S60" s="64">
        <f t="shared" si="4"/>
        <v>-0.27027027027027029</v>
      </c>
      <c r="T60" s="68">
        <v>0</v>
      </c>
      <c r="U60" s="69">
        <v>0</v>
      </c>
      <c r="V60" s="68">
        <v>27</v>
      </c>
      <c r="W60" s="69">
        <v>-10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17"/>
        <v>19</v>
      </c>
      <c r="F61" s="63">
        <f t="shared" si="17"/>
        <v>4</v>
      </c>
      <c r="G61" s="64">
        <f t="shared" si="0"/>
        <v>0.26666666666666666</v>
      </c>
      <c r="H61" s="65">
        <v>1</v>
      </c>
      <c r="I61" s="66">
        <v>1</v>
      </c>
      <c r="J61" s="65">
        <v>0</v>
      </c>
      <c r="K61" s="66">
        <v>-1</v>
      </c>
      <c r="L61" s="65">
        <v>18</v>
      </c>
      <c r="M61" s="66">
        <v>4</v>
      </c>
      <c r="N61" s="67">
        <v>1</v>
      </c>
      <c r="O61" s="63">
        <v>1</v>
      </c>
      <c r="P61" s="64" t="str">
        <f t="shared" si="2"/>
        <v>-----</v>
      </c>
      <c r="Q61" s="62">
        <f t="shared" si="18"/>
        <v>23</v>
      </c>
      <c r="R61" s="63">
        <f t="shared" si="18"/>
        <v>6</v>
      </c>
      <c r="S61" s="64">
        <f t="shared" si="4"/>
        <v>0.35294117647058826</v>
      </c>
      <c r="T61" s="68">
        <v>0</v>
      </c>
      <c r="U61" s="69">
        <v>-1</v>
      </c>
      <c r="V61" s="68">
        <v>23</v>
      </c>
      <c r="W61" s="69">
        <v>7</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17"/>
        <v>23</v>
      </c>
      <c r="F62" s="63">
        <f t="shared" si="17"/>
        <v>-2</v>
      </c>
      <c r="G62" s="64">
        <f t="shared" si="0"/>
        <v>-0.08</v>
      </c>
      <c r="H62" s="65">
        <v>1</v>
      </c>
      <c r="I62" s="66">
        <v>1</v>
      </c>
      <c r="J62" s="65">
        <v>2</v>
      </c>
      <c r="K62" s="66">
        <v>1</v>
      </c>
      <c r="L62" s="65">
        <v>20</v>
      </c>
      <c r="M62" s="66">
        <v>-4</v>
      </c>
      <c r="N62" s="67">
        <v>1</v>
      </c>
      <c r="O62" s="63">
        <v>1</v>
      </c>
      <c r="P62" s="64" t="str">
        <f t="shared" si="2"/>
        <v>-----</v>
      </c>
      <c r="Q62" s="62">
        <f t="shared" si="18"/>
        <v>27</v>
      </c>
      <c r="R62" s="63">
        <f t="shared" si="18"/>
        <v>-2</v>
      </c>
      <c r="S62" s="64">
        <f t="shared" si="4"/>
        <v>-6.8965517241379309E-2</v>
      </c>
      <c r="T62" s="68">
        <v>2</v>
      </c>
      <c r="U62" s="69">
        <v>1</v>
      </c>
      <c r="V62" s="68">
        <v>25</v>
      </c>
      <c r="W62" s="69">
        <v>-3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17"/>
        <v>8</v>
      </c>
      <c r="F63" s="63">
        <f t="shared" si="17"/>
        <v>-8</v>
      </c>
      <c r="G63" s="64">
        <f t="shared" si="0"/>
        <v>-0.5</v>
      </c>
      <c r="H63" s="65">
        <v>0</v>
      </c>
      <c r="I63" s="66">
        <v>0</v>
      </c>
      <c r="J63" s="65">
        <v>0</v>
      </c>
      <c r="K63" s="66">
        <v>0</v>
      </c>
      <c r="L63" s="65">
        <v>8</v>
      </c>
      <c r="M63" s="66">
        <v>-8</v>
      </c>
      <c r="N63" s="67">
        <v>0</v>
      </c>
      <c r="O63" s="63">
        <v>0</v>
      </c>
      <c r="P63" s="64" t="str">
        <f t="shared" si="2"/>
        <v>-----</v>
      </c>
      <c r="Q63" s="62">
        <f t="shared" si="18"/>
        <v>12</v>
      </c>
      <c r="R63" s="63">
        <f t="shared" si="18"/>
        <v>-7</v>
      </c>
      <c r="S63" s="64">
        <f t="shared" si="4"/>
        <v>-0.36842105263157893</v>
      </c>
      <c r="T63" s="68">
        <v>0</v>
      </c>
      <c r="U63" s="69">
        <v>0</v>
      </c>
      <c r="V63" s="68">
        <v>12</v>
      </c>
      <c r="W63" s="69">
        <v>-7</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17"/>
        <v>42</v>
      </c>
      <c r="F64" s="73">
        <f t="shared" si="17"/>
        <v>-6</v>
      </c>
      <c r="G64" s="74">
        <f t="shared" si="0"/>
        <v>-0.125</v>
      </c>
      <c r="H64" s="75">
        <v>0</v>
      </c>
      <c r="I64" s="76">
        <v>0</v>
      </c>
      <c r="J64" s="75">
        <v>3</v>
      </c>
      <c r="K64" s="76">
        <v>1</v>
      </c>
      <c r="L64" s="75">
        <v>39</v>
      </c>
      <c r="M64" s="76">
        <v>-7</v>
      </c>
      <c r="N64" s="77">
        <v>0</v>
      </c>
      <c r="O64" s="73">
        <v>0</v>
      </c>
      <c r="P64" s="74" t="str">
        <f t="shared" si="2"/>
        <v>-----</v>
      </c>
      <c r="Q64" s="72">
        <f t="shared" si="18"/>
        <v>53</v>
      </c>
      <c r="R64" s="73">
        <f t="shared" si="18"/>
        <v>0</v>
      </c>
      <c r="S64" s="74">
        <f t="shared" si="4"/>
        <v>0</v>
      </c>
      <c r="T64" s="78">
        <v>3</v>
      </c>
      <c r="U64" s="79">
        <v>1</v>
      </c>
      <c r="V64" s="78">
        <v>50</v>
      </c>
      <c r="W64" s="79">
        <v>-1</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54</v>
      </c>
      <c r="F65" s="109">
        <f>SUM(F66:F69)</f>
        <v>8</v>
      </c>
      <c r="G65" s="110">
        <f t="shared" si="0"/>
        <v>0.17391304347826086</v>
      </c>
      <c r="H65" s="40">
        <f t="shared" ref="H65:O65" si="19">SUM(H66:H69)</f>
        <v>0</v>
      </c>
      <c r="I65" s="41">
        <f t="shared" si="19"/>
        <v>0</v>
      </c>
      <c r="J65" s="40">
        <f t="shared" si="19"/>
        <v>3</v>
      </c>
      <c r="K65" s="41">
        <f t="shared" si="19"/>
        <v>3</v>
      </c>
      <c r="L65" s="40">
        <f t="shared" si="19"/>
        <v>51</v>
      </c>
      <c r="M65" s="41">
        <f t="shared" si="19"/>
        <v>5</v>
      </c>
      <c r="N65" s="42">
        <f t="shared" si="19"/>
        <v>0</v>
      </c>
      <c r="O65" s="38">
        <f t="shared" si="19"/>
        <v>0</v>
      </c>
      <c r="P65" s="110" t="str">
        <f t="shared" si="2"/>
        <v>-----</v>
      </c>
      <c r="Q65" s="42">
        <f>SUM(Q66:Q69)</f>
        <v>72</v>
      </c>
      <c r="R65" s="109">
        <f>SUM(R66:R69)</f>
        <v>10</v>
      </c>
      <c r="S65" s="110">
        <f t="shared" si="4"/>
        <v>0.16129032258064516</v>
      </c>
      <c r="T65" s="40">
        <f>SUM(T66:T69)</f>
        <v>3</v>
      </c>
      <c r="U65" s="41">
        <f>SUM(U66:U69)</f>
        <v>3</v>
      </c>
      <c r="V65" s="40">
        <f>SUM(V66:V69)</f>
        <v>69</v>
      </c>
      <c r="W65" s="41">
        <f>SUM(W66:W69)</f>
        <v>7</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0">SUM(H66,J66,L66)</f>
        <v>6</v>
      </c>
      <c r="F66" s="54">
        <f t="shared" si="20"/>
        <v>2</v>
      </c>
      <c r="G66" s="83">
        <f t="shared" si="0"/>
        <v>0.5</v>
      </c>
      <c r="H66" s="84">
        <v>0</v>
      </c>
      <c r="I66" s="85">
        <v>0</v>
      </c>
      <c r="J66" s="84">
        <v>1</v>
      </c>
      <c r="K66" s="85">
        <v>1</v>
      </c>
      <c r="L66" s="84">
        <v>5</v>
      </c>
      <c r="M66" s="85">
        <v>1</v>
      </c>
      <c r="N66" s="86">
        <v>0</v>
      </c>
      <c r="O66" s="87">
        <v>0</v>
      </c>
      <c r="P66" s="83" t="str">
        <f t="shared" si="2"/>
        <v>-----</v>
      </c>
      <c r="Q66" s="62">
        <f t="shared" ref="Q66:R69" si="21">SUM(T66,V66)</f>
        <v>8</v>
      </c>
      <c r="R66" s="63">
        <f t="shared" si="21"/>
        <v>3</v>
      </c>
      <c r="S66" s="83">
        <f t="shared" si="4"/>
        <v>0.6</v>
      </c>
      <c r="T66" s="88">
        <v>1</v>
      </c>
      <c r="U66" s="89">
        <v>1</v>
      </c>
      <c r="V66" s="88">
        <v>7</v>
      </c>
      <c r="W66" s="89">
        <v>2</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0"/>
        <v>22</v>
      </c>
      <c r="F67" s="63">
        <f t="shared" si="20"/>
        <v>3</v>
      </c>
      <c r="G67" s="64">
        <f t="shared" si="0"/>
        <v>0.15789473684210525</v>
      </c>
      <c r="H67" s="65">
        <v>0</v>
      </c>
      <c r="I67" s="66">
        <v>0</v>
      </c>
      <c r="J67" s="65">
        <v>0</v>
      </c>
      <c r="K67" s="66">
        <v>0</v>
      </c>
      <c r="L67" s="65">
        <v>22</v>
      </c>
      <c r="M67" s="66">
        <v>3</v>
      </c>
      <c r="N67" s="67">
        <v>0</v>
      </c>
      <c r="O67" s="63">
        <v>0</v>
      </c>
      <c r="P67" s="64" t="str">
        <f t="shared" si="2"/>
        <v>-----</v>
      </c>
      <c r="Q67" s="62">
        <f t="shared" si="21"/>
        <v>29</v>
      </c>
      <c r="R67" s="63">
        <f t="shared" si="21"/>
        <v>6</v>
      </c>
      <c r="S67" s="64">
        <f t="shared" si="4"/>
        <v>0.2608695652173913</v>
      </c>
      <c r="T67" s="68">
        <v>0</v>
      </c>
      <c r="U67" s="69">
        <v>0</v>
      </c>
      <c r="V67" s="68">
        <v>29</v>
      </c>
      <c r="W67" s="69">
        <v>6</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0"/>
        <v>14</v>
      </c>
      <c r="F68" s="63">
        <f t="shared" si="20"/>
        <v>1</v>
      </c>
      <c r="G68" s="64">
        <f t="shared" si="0"/>
        <v>7.6923076923076927E-2</v>
      </c>
      <c r="H68" s="65">
        <v>0</v>
      </c>
      <c r="I68" s="66">
        <v>0</v>
      </c>
      <c r="J68" s="65">
        <v>0</v>
      </c>
      <c r="K68" s="66">
        <v>0</v>
      </c>
      <c r="L68" s="65">
        <v>14</v>
      </c>
      <c r="M68" s="66">
        <v>1</v>
      </c>
      <c r="N68" s="67">
        <v>0</v>
      </c>
      <c r="O68" s="63">
        <v>0</v>
      </c>
      <c r="P68" s="64" t="str">
        <f t="shared" si="2"/>
        <v>-----</v>
      </c>
      <c r="Q68" s="62">
        <f t="shared" si="21"/>
        <v>20</v>
      </c>
      <c r="R68" s="63">
        <f t="shared" si="21"/>
        <v>-3</v>
      </c>
      <c r="S68" s="64">
        <f t="shared" si="4"/>
        <v>-0.13043478260869565</v>
      </c>
      <c r="T68" s="68">
        <v>0</v>
      </c>
      <c r="U68" s="69">
        <v>0</v>
      </c>
      <c r="V68" s="68">
        <v>20</v>
      </c>
      <c r="W68" s="69">
        <v>-3</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0"/>
        <v>12</v>
      </c>
      <c r="F69" s="73">
        <f t="shared" si="20"/>
        <v>2</v>
      </c>
      <c r="G69" s="64">
        <f t="shared" ref="G69:G92" si="22">IF(E69-F69&gt;0,F69/(E69-F69),"-----")</f>
        <v>0.2</v>
      </c>
      <c r="H69" s="65">
        <v>0</v>
      </c>
      <c r="I69" s="66">
        <v>0</v>
      </c>
      <c r="J69" s="65">
        <v>2</v>
      </c>
      <c r="K69" s="66">
        <v>2</v>
      </c>
      <c r="L69" s="65">
        <v>10</v>
      </c>
      <c r="M69" s="66">
        <v>0</v>
      </c>
      <c r="N69" s="67">
        <v>0</v>
      </c>
      <c r="O69" s="63">
        <v>0</v>
      </c>
      <c r="P69" s="64" t="str">
        <f t="shared" ref="P69:P92" si="23">IF(N69-O69&gt;0,O69/(N69-O69),"-----")</f>
        <v>-----</v>
      </c>
      <c r="Q69" s="62">
        <f t="shared" si="21"/>
        <v>15</v>
      </c>
      <c r="R69" s="63">
        <f t="shared" si="21"/>
        <v>4</v>
      </c>
      <c r="S69" s="64">
        <f t="shared" ref="S69:S92" si="24">IF(Q69-R69&gt;0,R69/(Q69-R69),"-----")</f>
        <v>0.36363636363636365</v>
      </c>
      <c r="T69" s="68">
        <v>2</v>
      </c>
      <c r="U69" s="69">
        <v>2</v>
      </c>
      <c r="V69" s="68">
        <v>13</v>
      </c>
      <c r="W69" s="69">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9</v>
      </c>
      <c r="F70" s="109">
        <f>SUM(F71:F72)</f>
        <v>-3</v>
      </c>
      <c r="G70" s="110">
        <f t="shared" si="22"/>
        <v>-0.25</v>
      </c>
      <c r="H70" s="40">
        <f t="shared" ref="H70:O70" si="25">SUM(H71:H72)</f>
        <v>0</v>
      </c>
      <c r="I70" s="41">
        <f t="shared" si="25"/>
        <v>0</v>
      </c>
      <c r="J70" s="40">
        <f t="shared" si="25"/>
        <v>1</v>
      </c>
      <c r="K70" s="41">
        <f t="shared" si="25"/>
        <v>0</v>
      </c>
      <c r="L70" s="40">
        <f t="shared" si="25"/>
        <v>8</v>
      </c>
      <c r="M70" s="41">
        <f t="shared" si="25"/>
        <v>-3</v>
      </c>
      <c r="N70" s="42">
        <f t="shared" si="25"/>
        <v>0</v>
      </c>
      <c r="O70" s="38">
        <f t="shared" si="25"/>
        <v>0</v>
      </c>
      <c r="P70" s="110" t="str">
        <f t="shared" si="23"/>
        <v>-----</v>
      </c>
      <c r="Q70" s="42">
        <f>SUM(Q71:Q72)</f>
        <v>10</v>
      </c>
      <c r="R70" s="109">
        <f>SUM(R71:R72)</f>
        <v>-8</v>
      </c>
      <c r="S70" s="110">
        <f t="shared" si="24"/>
        <v>-0.44444444444444442</v>
      </c>
      <c r="T70" s="40">
        <f>SUM(T71:T72)</f>
        <v>1</v>
      </c>
      <c r="U70" s="41">
        <f>SUM(U71:U72)</f>
        <v>0</v>
      </c>
      <c r="V70" s="40">
        <f>SUM(V71:V72)</f>
        <v>9</v>
      </c>
      <c r="W70" s="41">
        <f>SUM(W71:W72)</f>
        <v>-8</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6">SUM(H71,J71,L71)</f>
        <v>4</v>
      </c>
      <c r="F71" s="63">
        <f t="shared" si="26"/>
        <v>3</v>
      </c>
      <c r="G71" s="64">
        <f t="shared" si="22"/>
        <v>3</v>
      </c>
      <c r="H71" s="65">
        <v>0</v>
      </c>
      <c r="I71" s="66">
        <v>0</v>
      </c>
      <c r="J71" s="65">
        <v>1</v>
      </c>
      <c r="K71" s="66">
        <v>1</v>
      </c>
      <c r="L71" s="65">
        <v>3</v>
      </c>
      <c r="M71" s="66">
        <v>2</v>
      </c>
      <c r="N71" s="67">
        <v>0</v>
      </c>
      <c r="O71" s="63">
        <v>0</v>
      </c>
      <c r="P71" s="64" t="str">
        <f t="shared" si="23"/>
        <v>-----</v>
      </c>
      <c r="Q71" s="62">
        <f t="shared" ref="Q71:R73" si="27">SUM(T71,V71)</f>
        <v>4</v>
      </c>
      <c r="R71" s="63">
        <f t="shared" si="27"/>
        <v>3</v>
      </c>
      <c r="S71" s="64">
        <f t="shared" si="24"/>
        <v>3</v>
      </c>
      <c r="T71" s="68">
        <v>1</v>
      </c>
      <c r="U71" s="69">
        <v>1</v>
      </c>
      <c r="V71" s="68">
        <v>3</v>
      </c>
      <c r="W71" s="69">
        <v>2</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6"/>
        <v>5</v>
      </c>
      <c r="F72" s="63">
        <f t="shared" si="26"/>
        <v>-6</v>
      </c>
      <c r="G72" s="64">
        <f t="shared" si="22"/>
        <v>-0.54545454545454541</v>
      </c>
      <c r="H72" s="65">
        <v>0</v>
      </c>
      <c r="I72" s="66">
        <v>0</v>
      </c>
      <c r="J72" s="65">
        <v>0</v>
      </c>
      <c r="K72" s="66">
        <v>-1</v>
      </c>
      <c r="L72" s="65">
        <v>5</v>
      </c>
      <c r="M72" s="66">
        <v>-5</v>
      </c>
      <c r="N72" s="67">
        <v>0</v>
      </c>
      <c r="O72" s="63">
        <v>0</v>
      </c>
      <c r="P72" s="64" t="str">
        <f t="shared" si="23"/>
        <v>-----</v>
      </c>
      <c r="Q72" s="62">
        <f t="shared" si="27"/>
        <v>6</v>
      </c>
      <c r="R72" s="63">
        <f t="shared" si="27"/>
        <v>-11</v>
      </c>
      <c r="S72" s="64">
        <f t="shared" si="24"/>
        <v>-0.6470588235294118</v>
      </c>
      <c r="T72" s="68">
        <v>0</v>
      </c>
      <c r="U72" s="69">
        <v>-1</v>
      </c>
      <c r="V72" s="68">
        <v>6</v>
      </c>
      <c r="W72" s="69">
        <v>-10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6"/>
        <v>7</v>
      </c>
      <c r="F73" s="63">
        <f t="shared" si="26"/>
        <v>3</v>
      </c>
      <c r="G73" s="64">
        <f t="shared" si="22"/>
        <v>0.75</v>
      </c>
      <c r="H73" s="65">
        <v>0</v>
      </c>
      <c r="I73" s="66">
        <v>0</v>
      </c>
      <c r="J73" s="65">
        <v>0</v>
      </c>
      <c r="K73" s="66">
        <v>0</v>
      </c>
      <c r="L73" s="65">
        <v>7</v>
      </c>
      <c r="M73" s="66">
        <v>3</v>
      </c>
      <c r="N73" s="67">
        <v>0</v>
      </c>
      <c r="O73" s="63">
        <v>0</v>
      </c>
      <c r="P73" s="64" t="str">
        <f t="shared" si="23"/>
        <v>-----</v>
      </c>
      <c r="Q73" s="62">
        <f t="shared" si="27"/>
        <v>10</v>
      </c>
      <c r="R73" s="63">
        <f t="shared" si="27"/>
        <v>5</v>
      </c>
      <c r="S73" s="64">
        <f t="shared" si="24"/>
        <v>1</v>
      </c>
      <c r="T73" s="68">
        <v>0</v>
      </c>
      <c r="U73" s="69">
        <v>0</v>
      </c>
      <c r="V73" s="68">
        <v>10</v>
      </c>
      <c r="W73" s="69">
        <v>5</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9</v>
      </c>
      <c r="F74" s="109">
        <f>SUM(F75:F76)</f>
        <v>-16</v>
      </c>
      <c r="G74" s="110">
        <f t="shared" si="22"/>
        <v>-0.64</v>
      </c>
      <c r="H74" s="40">
        <f t="shared" ref="H74:O74" si="28">SUM(H75:H76)</f>
        <v>0</v>
      </c>
      <c r="I74" s="41">
        <f t="shared" si="28"/>
        <v>0</v>
      </c>
      <c r="J74" s="40">
        <f t="shared" si="28"/>
        <v>0</v>
      </c>
      <c r="K74" s="41">
        <f t="shared" si="28"/>
        <v>0</v>
      </c>
      <c r="L74" s="40">
        <f t="shared" si="28"/>
        <v>9</v>
      </c>
      <c r="M74" s="41">
        <f t="shared" si="28"/>
        <v>-16</v>
      </c>
      <c r="N74" s="42">
        <f t="shared" si="28"/>
        <v>0</v>
      </c>
      <c r="O74" s="38">
        <f t="shared" si="28"/>
        <v>0</v>
      </c>
      <c r="P74" s="110" t="str">
        <f t="shared" si="23"/>
        <v>-----</v>
      </c>
      <c r="Q74" s="42">
        <f>SUM(Q75:Q76)</f>
        <v>12</v>
      </c>
      <c r="R74" s="109">
        <f>SUM(R75:R76)</f>
        <v>-27</v>
      </c>
      <c r="S74" s="110">
        <f t="shared" si="24"/>
        <v>-0.69230769230769229</v>
      </c>
      <c r="T74" s="40">
        <f>SUM(T75:T76)</f>
        <v>0</v>
      </c>
      <c r="U74" s="41">
        <f>SUM(U75:U76)</f>
        <v>0</v>
      </c>
      <c r="V74" s="40">
        <f>SUM(V75:V76)</f>
        <v>12</v>
      </c>
      <c r="W74" s="41">
        <f>SUM(W75:W76)</f>
        <v>-27</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8" si="29">SUM(H75,J75,L75)</f>
        <v>9</v>
      </c>
      <c r="F75" s="63">
        <f t="shared" si="29"/>
        <v>-14</v>
      </c>
      <c r="G75" s="64">
        <f t="shared" si="22"/>
        <v>-0.60869565217391308</v>
      </c>
      <c r="H75" s="65">
        <v>0</v>
      </c>
      <c r="I75" s="66">
        <v>0</v>
      </c>
      <c r="J75" s="65">
        <v>0</v>
      </c>
      <c r="K75" s="66">
        <v>0</v>
      </c>
      <c r="L75" s="65">
        <v>9</v>
      </c>
      <c r="M75" s="66">
        <v>-14</v>
      </c>
      <c r="N75" s="67">
        <v>0</v>
      </c>
      <c r="O75" s="63">
        <v>0</v>
      </c>
      <c r="P75" s="64" t="str">
        <f t="shared" si="23"/>
        <v>-----</v>
      </c>
      <c r="Q75" s="62">
        <f t="shared" ref="Q75:R78" si="30">SUM(T75,V75)</f>
        <v>12</v>
      </c>
      <c r="R75" s="63">
        <f t="shared" si="30"/>
        <v>-25</v>
      </c>
      <c r="S75" s="64">
        <f t="shared" si="24"/>
        <v>-0.67567567567567566</v>
      </c>
      <c r="T75" s="68">
        <v>0</v>
      </c>
      <c r="U75" s="69">
        <v>0</v>
      </c>
      <c r="V75" s="68">
        <v>12</v>
      </c>
      <c r="W75" s="69">
        <v>-25</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29"/>
        <v>0</v>
      </c>
      <c r="F76" s="63">
        <f t="shared" si="29"/>
        <v>-2</v>
      </c>
      <c r="G76" s="64">
        <f t="shared" si="22"/>
        <v>-1</v>
      </c>
      <c r="H76" s="65">
        <v>0</v>
      </c>
      <c r="I76" s="66">
        <v>0</v>
      </c>
      <c r="J76" s="65">
        <v>0</v>
      </c>
      <c r="K76" s="66">
        <v>0</v>
      </c>
      <c r="L76" s="65">
        <v>0</v>
      </c>
      <c r="M76" s="66">
        <v>-2</v>
      </c>
      <c r="N76" s="67">
        <v>0</v>
      </c>
      <c r="O76" s="63">
        <v>0</v>
      </c>
      <c r="P76" s="64" t="str">
        <f t="shared" si="23"/>
        <v>-----</v>
      </c>
      <c r="Q76" s="62">
        <f t="shared" si="30"/>
        <v>0</v>
      </c>
      <c r="R76" s="63">
        <f t="shared" si="30"/>
        <v>-2</v>
      </c>
      <c r="S76" s="64">
        <f t="shared" si="24"/>
        <v>-1</v>
      </c>
      <c r="T76" s="68">
        <v>0</v>
      </c>
      <c r="U76" s="69">
        <v>0</v>
      </c>
      <c r="V76" s="68">
        <v>0</v>
      </c>
      <c r="W76" s="69">
        <v>-2</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29"/>
        <v>4</v>
      </c>
      <c r="F77" s="38">
        <f t="shared" si="29"/>
        <v>-4</v>
      </c>
      <c r="G77" s="110">
        <f t="shared" si="22"/>
        <v>-0.5</v>
      </c>
      <c r="H77" s="40">
        <v>0</v>
      </c>
      <c r="I77" s="41">
        <v>0</v>
      </c>
      <c r="J77" s="40">
        <v>0</v>
      </c>
      <c r="K77" s="41">
        <v>0</v>
      </c>
      <c r="L77" s="40">
        <v>4</v>
      </c>
      <c r="M77" s="41">
        <v>-4</v>
      </c>
      <c r="N77" s="42">
        <v>0</v>
      </c>
      <c r="O77" s="38">
        <v>0</v>
      </c>
      <c r="P77" s="110" t="str">
        <f t="shared" si="23"/>
        <v>-----</v>
      </c>
      <c r="Q77" s="37">
        <f t="shared" si="30"/>
        <v>4</v>
      </c>
      <c r="R77" s="38">
        <f t="shared" si="30"/>
        <v>-7</v>
      </c>
      <c r="S77" s="110">
        <f t="shared" si="24"/>
        <v>-0.63636363636363635</v>
      </c>
      <c r="T77" s="40">
        <v>0</v>
      </c>
      <c r="U77" s="41">
        <v>0</v>
      </c>
      <c r="V77" s="40">
        <v>4</v>
      </c>
      <c r="W77" s="41">
        <v>-7</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29"/>
        <v>7</v>
      </c>
      <c r="F78" s="38">
        <f t="shared" si="29"/>
        <v>-3</v>
      </c>
      <c r="G78" s="110">
        <f t="shared" si="22"/>
        <v>-0.3</v>
      </c>
      <c r="H78" s="40">
        <v>0</v>
      </c>
      <c r="I78" s="41">
        <v>0</v>
      </c>
      <c r="J78" s="40">
        <v>1</v>
      </c>
      <c r="K78" s="41">
        <v>1</v>
      </c>
      <c r="L78" s="40">
        <v>6</v>
      </c>
      <c r="M78" s="41">
        <v>-4</v>
      </c>
      <c r="N78" s="42">
        <v>0</v>
      </c>
      <c r="O78" s="38">
        <v>0</v>
      </c>
      <c r="P78" s="110" t="str">
        <f t="shared" si="23"/>
        <v>-----</v>
      </c>
      <c r="Q78" s="37">
        <f t="shared" si="30"/>
        <v>10</v>
      </c>
      <c r="R78" s="38">
        <f t="shared" si="30"/>
        <v>-6</v>
      </c>
      <c r="S78" s="110">
        <f t="shared" si="24"/>
        <v>-0.375</v>
      </c>
      <c r="T78" s="40">
        <v>1</v>
      </c>
      <c r="U78" s="41">
        <v>1</v>
      </c>
      <c r="V78" s="40">
        <v>9</v>
      </c>
      <c r="W78" s="41">
        <v>-7</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SUM(H79,J79,L79)</f>
        <v>15</v>
      </c>
      <c r="F79" s="38">
        <f>SUM(I79,K79,M79)</f>
        <v>2</v>
      </c>
      <c r="G79" s="110">
        <f>IF(E79-F79&gt;0,F79/(E79-F79),"-----")</f>
        <v>0.15384615384615385</v>
      </c>
      <c r="H79" s="40">
        <v>0</v>
      </c>
      <c r="I79" s="41">
        <v>0</v>
      </c>
      <c r="J79" s="40">
        <v>1</v>
      </c>
      <c r="K79" s="41">
        <v>1</v>
      </c>
      <c r="L79" s="40">
        <v>14</v>
      </c>
      <c r="M79" s="41">
        <v>1</v>
      </c>
      <c r="N79" s="42">
        <v>0</v>
      </c>
      <c r="O79" s="38">
        <v>0</v>
      </c>
      <c r="P79" s="110" t="str">
        <f>IF(N79-O79&gt;0,O79/(N79-O79),"-----")</f>
        <v>-----</v>
      </c>
      <c r="Q79" s="37">
        <f>SUM(T79,V79)</f>
        <v>21</v>
      </c>
      <c r="R79" s="38">
        <f>SUM(U79,W79)</f>
        <v>7</v>
      </c>
      <c r="S79" s="110">
        <f>IF(Q79-R79&gt;0,R79/(Q79-R79),"-----")</f>
        <v>0.5</v>
      </c>
      <c r="T79" s="40">
        <v>1</v>
      </c>
      <c r="U79" s="41">
        <v>1</v>
      </c>
      <c r="V79" s="40">
        <v>20</v>
      </c>
      <c r="W79" s="41">
        <v>6</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37</v>
      </c>
      <c r="F80" s="38">
        <f>SUM(F81:F87)</f>
        <v>-5</v>
      </c>
      <c r="G80" s="110">
        <f t="shared" si="22"/>
        <v>-0.11904761904761904</v>
      </c>
      <c r="H80" s="40">
        <f t="shared" ref="H80:O80" si="31">SUM(H81:H87)</f>
        <v>2</v>
      </c>
      <c r="I80" s="41">
        <f t="shared" si="31"/>
        <v>1</v>
      </c>
      <c r="J80" s="40">
        <f t="shared" si="31"/>
        <v>1</v>
      </c>
      <c r="K80" s="41">
        <f t="shared" si="31"/>
        <v>1</v>
      </c>
      <c r="L80" s="111">
        <f t="shared" si="31"/>
        <v>34</v>
      </c>
      <c r="M80" s="41">
        <f t="shared" si="31"/>
        <v>-7</v>
      </c>
      <c r="N80" s="42">
        <f t="shared" si="31"/>
        <v>2</v>
      </c>
      <c r="O80" s="38">
        <f t="shared" si="31"/>
        <v>1</v>
      </c>
      <c r="P80" s="110">
        <f t="shared" si="23"/>
        <v>1</v>
      </c>
      <c r="Q80" s="42">
        <f>SUM(Q81:Q87)</f>
        <v>48</v>
      </c>
      <c r="R80" s="38">
        <f>SUM(R81:R87)</f>
        <v>-16</v>
      </c>
      <c r="S80" s="110">
        <f t="shared" si="24"/>
        <v>-0.25</v>
      </c>
      <c r="T80" s="111">
        <f>SUM(T81:T87)</f>
        <v>1</v>
      </c>
      <c r="U80" s="112">
        <f>SUM(U81:U87)</f>
        <v>1</v>
      </c>
      <c r="V80" s="111">
        <f>SUM(V81:V87)</f>
        <v>47</v>
      </c>
      <c r="W80" s="112">
        <f>SUM(W81:W87)</f>
        <v>-17</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6" si="32">SUM(H81,J81,L81)</f>
        <v>11</v>
      </c>
      <c r="F81" s="63">
        <f t="shared" si="32"/>
        <v>0</v>
      </c>
      <c r="G81" s="64">
        <f t="shared" si="22"/>
        <v>0</v>
      </c>
      <c r="H81" s="65">
        <v>2</v>
      </c>
      <c r="I81" s="66">
        <v>2</v>
      </c>
      <c r="J81" s="65">
        <v>0</v>
      </c>
      <c r="K81" s="66">
        <v>0</v>
      </c>
      <c r="L81" s="65">
        <v>9</v>
      </c>
      <c r="M81" s="66">
        <v>-2</v>
      </c>
      <c r="N81" s="67">
        <v>2</v>
      </c>
      <c r="O81" s="63">
        <v>2</v>
      </c>
      <c r="P81" s="64" t="str">
        <f t="shared" si="23"/>
        <v>-----</v>
      </c>
      <c r="Q81" s="62">
        <f t="shared" ref="Q81:R86" si="33">SUM(T81,V81)</f>
        <v>16</v>
      </c>
      <c r="R81" s="63">
        <f t="shared" si="33"/>
        <v>0</v>
      </c>
      <c r="S81" s="64">
        <f t="shared" si="24"/>
        <v>0</v>
      </c>
      <c r="T81" s="68">
        <v>0</v>
      </c>
      <c r="U81" s="69">
        <v>0</v>
      </c>
      <c r="V81" s="68">
        <v>16</v>
      </c>
      <c r="W81" s="69">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2"/>
        <v>3</v>
      </c>
      <c r="F82" s="63">
        <f t="shared" si="32"/>
        <v>-2</v>
      </c>
      <c r="G82" s="64">
        <f t="shared" si="22"/>
        <v>-0.4</v>
      </c>
      <c r="H82" s="65">
        <v>0</v>
      </c>
      <c r="I82" s="66">
        <v>0</v>
      </c>
      <c r="J82" s="65">
        <v>0</v>
      </c>
      <c r="K82" s="66">
        <v>0</v>
      </c>
      <c r="L82" s="65">
        <v>3</v>
      </c>
      <c r="M82" s="66">
        <v>-2</v>
      </c>
      <c r="N82" s="67">
        <v>0</v>
      </c>
      <c r="O82" s="63">
        <v>0</v>
      </c>
      <c r="P82" s="64" t="str">
        <f t="shared" si="23"/>
        <v>-----</v>
      </c>
      <c r="Q82" s="62">
        <f t="shared" si="33"/>
        <v>5</v>
      </c>
      <c r="R82" s="63">
        <f t="shared" si="33"/>
        <v>-2</v>
      </c>
      <c r="S82" s="64">
        <f t="shared" si="24"/>
        <v>-0.2857142857142857</v>
      </c>
      <c r="T82" s="68">
        <v>0</v>
      </c>
      <c r="U82" s="69">
        <v>0</v>
      </c>
      <c r="V82" s="68">
        <v>5</v>
      </c>
      <c r="W82" s="69">
        <v>-2</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2"/>
        <v>3</v>
      </c>
      <c r="F83" s="63">
        <f t="shared" si="32"/>
        <v>-2</v>
      </c>
      <c r="G83" s="64">
        <f t="shared" si="22"/>
        <v>-0.4</v>
      </c>
      <c r="H83" s="65">
        <v>0</v>
      </c>
      <c r="I83" s="66">
        <v>0</v>
      </c>
      <c r="J83" s="65">
        <v>0</v>
      </c>
      <c r="K83" s="66">
        <v>0</v>
      </c>
      <c r="L83" s="65">
        <v>3</v>
      </c>
      <c r="M83" s="66">
        <v>-2</v>
      </c>
      <c r="N83" s="67">
        <v>0</v>
      </c>
      <c r="O83" s="63">
        <v>0</v>
      </c>
      <c r="P83" s="64" t="str">
        <f t="shared" si="23"/>
        <v>-----</v>
      </c>
      <c r="Q83" s="62">
        <f t="shared" si="33"/>
        <v>3</v>
      </c>
      <c r="R83" s="63">
        <f t="shared" si="33"/>
        <v>-4</v>
      </c>
      <c r="S83" s="64">
        <f t="shared" si="24"/>
        <v>-0.5714285714285714</v>
      </c>
      <c r="T83" s="68">
        <v>0</v>
      </c>
      <c r="U83" s="69">
        <v>0</v>
      </c>
      <c r="V83" s="68">
        <v>3</v>
      </c>
      <c r="W83" s="69">
        <v>-4</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2"/>
        <v>7</v>
      </c>
      <c r="F84" s="63">
        <f t="shared" si="32"/>
        <v>-1</v>
      </c>
      <c r="G84" s="64">
        <f t="shared" si="22"/>
        <v>-0.125</v>
      </c>
      <c r="H84" s="65">
        <v>0</v>
      </c>
      <c r="I84" s="66">
        <v>0</v>
      </c>
      <c r="J84" s="65">
        <v>0</v>
      </c>
      <c r="K84" s="66">
        <v>0</v>
      </c>
      <c r="L84" s="65">
        <v>7</v>
      </c>
      <c r="M84" s="66">
        <v>-1</v>
      </c>
      <c r="N84" s="67">
        <v>0</v>
      </c>
      <c r="O84" s="63">
        <v>0</v>
      </c>
      <c r="P84" s="64" t="str">
        <f t="shared" si="23"/>
        <v>-----</v>
      </c>
      <c r="Q84" s="62">
        <f t="shared" si="33"/>
        <v>10</v>
      </c>
      <c r="R84" s="63">
        <f t="shared" si="33"/>
        <v>-3</v>
      </c>
      <c r="S84" s="64">
        <f t="shared" si="24"/>
        <v>-0.23076923076923078</v>
      </c>
      <c r="T84" s="68">
        <v>0</v>
      </c>
      <c r="U84" s="69">
        <v>0</v>
      </c>
      <c r="V84" s="68">
        <v>10</v>
      </c>
      <c r="W84" s="69">
        <v>-3</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2"/>
        <v>2</v>
      </c>
      <c r="F85" s="63">
        <f t="shared" si="32"/>
        <v>0</v>
      </c>
      <c r="G85" s="64">
        <f t="shared" si="22"/>
        <v>0</v>
      </c>
      <c r="H85" s="65">
        <v>0</v>
      </c>
      <c r="I85" s="66">
        <v>0</v>
      </c>
      <c r="J85" s="65">
        <v>1</v>
      </c>
      <c r="K85" s="66">
        <v>1</v>
      </c>
      <c r="L85" s="65">
        <v>1</v>
      </c>
      <c r="M85" s="66">
        <v>-1</v>
      </c>
      <c r="N85" s="67">
        <v>0</v>
      </c>
      <c r="O85" s="63">
        <v>0</v>
      </c>
      <c r="P85" s="64" t="str">
        <f t="shared" si="23"/>
        <v>-----</v>
      </c>
      <c r="Q85" s="62">
        <f t="shared" si="33"/>
        <v>2</v>
      </c>
      <c r="R85" s="63">
        <f t="shared" si="33"/>
        <v>0</v>
      </c>
      <c r="S85" s="64">
        <f t="shared" si="24"/>
        <v>0</v>
      </c>
      <c r="T85" s="68">
        <v>1</v>
      </c>
      <c r="U85" s="69">
        <v>1</v>
      </c>
      <c r="V85" s="68">
        <v>1</v>
      </c>
      <c r="W85" s="69">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2"/>
        <v>2</v>
      </c>
      <c r="F86" s="63">
        <f t="shared" si="32"/>
        <v>1</v>
      </c>
      <c r="G86" s="64">
        <f t="shared" si="22"/>
        <v>1</v>
      </c>
      <c r="H86" s="65">
        <v>0</v>
      </c>
      <c r="I86" s="66">
        <v>0</v>
      </c>
      <c r="J86" s="65">
        <v>0</v>
      </c>
      <c r="K86" s="66">
        <v>0</v>
      </c>
      <c r="L86" s="65">
        <v>2</v>
      </c>
      <c r="M86" s="66">
        <v>1</v>
      </c>
      <c r="N86" s="67">
        <v>0</v>
      </c>
      <c r="O86" s="63">
        <v>0</v>
      </c>
      <c r="P86" s="64" t="str">
        <f t="shared" si="23"/>
        <v>-----</v>
      </c>
      <c r="Q86" s="62">
        <f t="shared" si="33"/>
        <v>3</v>
      </c>
      <c r="R86" s="63">
        <f t="shared" si="33"/>
        <v>2</v>
      </c>
      <c r="S86" s="64">
        <f t="shared" si="24"/>
        <v>2</v>
      </c>
      <c r="T86" s="68">
        <v>0</v>
      </c>
      <c r="U86" s="69">
        <v>0</v>
      </c>
      <c r="V86" s="68">
        <v>3</v>
      </c>
      <c r="W86" s="69">
        <v>2</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SUM(H87,J87,L87)</f>
        <v>9</v>
      </c>
      <c r="F87" s="63">
        <f>SUM(I87,K87,M87)</f>
        <v>-1</v>
      </c>
      <c r="G87" s="64">
        <f>IF(E87-F87&gt;0,F87/(E87-F87),"-----")</f>
        <v>-0.1</v>
      </c>
      <c r="H87" s="65">
        <v>0</v>
      </c>
      <c r="I87" s="66">
        <v>-1</v>
      </c>
      <c r="J87" s="65">
        <v>0</v>
      </c>
      <c r="K87" s="66">
        <v>0</v>
      </c>
      <c r="L87" s="65">
        <v>9</v>
      </c>
      <c r="M87" s="66">
        <v>0</v>
      </c>
      <c r="N87" s="67">
        <v>0</v>
      </c>
      <c r="O87" s="63">
        <v>-1</v>
      </c>
      <c r="P87" s="64">
        <f>IF(N87-O87&gt;0,O87/(N87-O87),"-----")</f>
        <v>-1</v>
      </c>
      <c r="Q87" s="62">
        <f>SUM(T87,V87)</f>
        <v>9</v>
      </c>
      <c r="R87" s="63">
        <f>SUM(U87,W87)</f>
        <v>-9</v>
      </c>
      <c r="S87" s="64">
        <f>IF(Q87-R87&gt;0,R87/(Q87-R87),"-----")</f>
        <v>-0.5</v>
      </c>
      <c r="T87" s="68">
        <v>0</v>
      </c>
      <c r="U87" s="69">
        <v>0</v>
      </c>
      <c r="V87" s="68">
        <v>9</v>
      </c>
      <c r="W87" s="69">
        <v>-9</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50</v>
      </c>
      <c r="F88" s="109">
        <f>SUM(F89:F90)</f>
        <v>8</v>
      </c>
      <c r="G88" s="110">
        <f t="shared" si="22"/>
        <v>0.19047619047619047</v>
      </c>
      <c r="H88" s="40">
        <f t="shared" ref="H88:O88" si="34">SUM(H89:H90)</f>
        <v>0</v>
      </c>
      <c r="I88" s="41">
        <f t="shared" si="34"/>
        <v>0</v>
      </c>
      <c r="J88" s="40">
        <f t="shared" si="34"/>
        <v>1</v>
      </c>
      <c r="K88" s="41">
        <f t="shared" si="34"/>
        <v>0</v>
      </c>
      <c r="L88" s="40">
        <f t="shared" si="34"/>
        <v>49</v>
      </c>
      <c r="M88" s="41">
        <f t="shared" si="34"/>
        <v>8</v>
      </c>
      <c r="N88" s="42">
        <f t="shared" si="34"/>
        <v>0</v>
      </c>
      <c r="O88" s="38">
        <f t="shared" si="34"/>
        <v>0</v>
      </c>
      <c r="P88" s="110" t="str">
        <f t="shared" si="23"/>
        <v>-----</v>
      </c>
      <c r="Q88" s="42">
        <f>SUM(Q89:Q90)</f>
        <v>76</v>
      </c>
      <c r="R88" s="109">
        <f>SUM(R89:R90)</f>
        <v>13</v>
      </c>
      <c r="S88" s="110">
        <f t="shared" si="24"/>
        <v>0.20634920634920634</v>
      </c>
      <c r="T88" s="40">
        <f>SUM(T89:T90)</f>
        <v>1</v>
      </c>
      <c r="U88" s="41">
        <f>SUM(U89:U90)</f>
        <v>0</v>
      </c>
      <c r="V88" s="40">
        <f>SUM(V89:V90)</f>
        <v>75</v>
      </c>
      <c r="W88" s="41">
        <f>SUM(W89:W90)</f>
        <v>13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39</v>
      </c>
      <c r="F89" s="63">
        <f>SUM(I89,K89,M89)</f>
        <v>13</v>
      </c>
      <c r="G89" s="64">
        <f t="shared" si="22"/>
        <v>0.5</v>
      </c>
      <c r="H89" s="65">
        <v>0</v>
      </c>
      <c r="I89" s="66">
        <v>0</v>
      </c>
      <c r="J89" s="65">
        <v>1</v>
      </c>
      <c r="K89" s="66">
        <v>1</v>
      </c>
      <c r="L89" s="65">
        <v>38</v>
      </c>
      <c r="M89" s="66">
        <v>12</v>
      </c>
      <c r="N89" s="67">
        <v>0</v>
      </c>
      <c r="O89" s="63">
        <v>0</v>
      </c>
      <c r="P89" s="64" t="str">
        <f t="shared" si="23"/>
        <v>-----</v>
      </c>
      <c r="Q89" s="62">
        <f>SUM(T89,V89)</f>
        <v>55</v>
      </c>
      <c r="R89" s="63">
        <f>SUM(U89,W89)</f>
        <v>21</v>
      </c>
      <c r="S89" s="64">
        <f t="shared" si="24"/>
        <v>0.61764705882352944</v>
      </c>
      <c r="T89" s="68">
        <v>1</v>
      </c>
      <c r="U89" s="69">
        <v>1</v>
      </c>
      <c r="V89" s="68">
        <v>54</v>
      </c>
      <c r="W89" s="69">
        <v>20</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11</v>
      </c>
      <c r="F90" s="63">
        <f>SUM(I90,K90,M90)</f>
        <v>-5</v>
      </c>
      <c r="G90" s="64">
        <f t="shared" si="22"/>
        <v>-0.3125</v>
      </c>
      <c r="H90" s="65">
        <v>0</v>
      </c>
      <c r="I90" s="66">
        <v>0</v>
      </c>
      <c r="J90" s="65">
        <v>0</v>
      </c>
      <c r="K90" s="66">
        <v>-1</v>
      </c>
      <c r="L90" s="65">
        <v>11</v>
      </c>
      <c r="M90" s="66">
        <v>-4</v>
      </c>
      <c r="N90" s="67">
        <v>0</v>
      </c>
      <c r="O90" s="63">
        <v>0</v>
      </c>
      <c r="P90" s="64" t="str">
        <f t="shared" si="23"/>
        <v>-----</v>
      </c>
      <c r="Q90" s="62">
        <f>SUM(T90,V90)</f>
        <v>21</v>
      </c>
      <c r="R90" s="63">
        <f>SUM(U90,W90)</f>
        <v>-8</v>
      </c>
      <c r="S90" s="64">
        <f t="shared" si="24"/>
        <v>-0.27586206896551724</v>
      </c>
      <c r="T90" s="68">
        <v>0</v>
      </c>
      <c r="U90" s="69">
        <v>-1</v>
      </c>
      <c r="V90" s="68">
        <v>21</v>
      </c>
      <c r="W90" s="69">
        <v>-7</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14</v>
      </c>
      <c r="F91" s="109">
        <f>SUM(F92:F94)</f>
        <v>4</v>
      </c>
      <c r="G91" s="110">
        <f t="shared" si="22"/>
        <v>0.4</v>
      </c>
      <c r="H91" s="40">
        <f t="shared" ref="H91:O91" si="35">SUM(H92:H94)</f>
        <v>0</v>
      </c>
      <c r="I91" s="41">
        <f t="shared" si="35"/>
        <v>0</v>
      </c>
      <c r="J91" s="40">
        <f t="shared" si="35"/>
        <v>0</v>
      </c>
      <c r="K91" s="41">
        <f t="shared" si="35"/>
        <v>0</v>
      </c>
      <c r="L91" s="40">
        <f t="shared" si="35"/>
        <v>14</v>
      </c>
      <c r="M91" s="41">
        <f t="shared" si="35"/>
        <v>4</v>
      </c>
      <c r="N91" s="42">
        <f t="shared" si="35"/>
        <v>0</v>
      </c>
      <c r="O91" s="38">
        <f t="shared" si="35"/>
        <v>0</v>
      </c>
      <c r="P91" s="110" t="str">
        <f t="shared" si="23"/>
        <v>-----</v>
      </c>
      <c r="Q91" s="42">
        <f>SUM(Q92:Q94)</f>
        <v>18</v>
      </c>
      <c r="R91" s="109">
        <f>SUM(R92:R94)</f>
        <v>0</v>
      </c>
      <c r="S91" s="110">
        <f t="shared" si="24"/>
        <v>0</v>
      </c>
      <c r="T91" s="128">
        <f>SUM(T92:T94)</f>
        <v>0</v>
      </c>
      <c r="U91" s="41">
        <f>SUM(U92:U94)</f>
        <v>0</v>
      </c>
      <c r="V91" s="128">
        <f>SUM(V92:V94)</f>
        <v>18</v>
      </c>
      <c r="W91" s="41">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6">SUM(H92,J92,L92)</f>
        <v>2</v>
      </c>
      <c r="F92" s="63">
        <f t="shared" si="36"/>
        <v>0</v>
      </c>
      <c r="G92" s="64">
        <f t="shared" si="22"/>
        <v>0</v>
      </c>
      <c r="H92" s="65">
        <v>0</v>
      </c>
      <c r="I92" s="66">
        <v>0</v>
      </c>
      <c r="J92" s="65">
        <v>0</v>
      </c>
      <c r="K92" s="66">
        <v>0</v>
      </c>
      <c r="L92" s="65">
        <v>2</v>
      </c>
      <c r="M92" s="66">
        <v>0</v>
      </c>
      <c r="N92" s="67">
        <v>0</v>
      </c>
      <c r="O92" s="63">
        <v>0</v>
      </c>
      <c r="P92" s="64" t="str">
        <f t="shared" si="23"/>
        <v>-----</v>
      </c>
      <c r="Q92" s="62">
        <f t="shared" ref="Q92:R94" si="37">SUM(T92,V92)</f>
        <v>2</v>
      </c>
      <c r="R92" s="63">
        <f t="shared" si="37"/>
        <v>0</v>
      </c>
      <c r="S92" s="64">
        <f t="shared" si="24"/>
        <v>0</v>
      </c>
      <c r="T92" s="68">
        <v>0</v>
      </c>
      <c r="U92" s="69">
        <v>0</v>
      </c>
      <c r="V92" s="68">
        <v>2</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6"/>
        <v>2</v>
      </c>
      <c r="F93" s="63">
        <f t="shared" si="36"/>
        <v>-1</v>
      </c>
      <c r="G93" s="64">
        <f>IF(E93-F93&gt;0,F93/(E93-F93),"-----")</f>
        <v>-0.33333333333333331</v>
      </c>
      <c r="H93" s="65">
        <v>0</v>
      </c>
      <c r="I93" s="66">
        <v>0</v>
      </c>
      <c r="J93" s="65">
        <v>0</v>
      </c>
      <c r="K93" s="66">
        <v>0</v>
      </c>
      <c r="L93" s="65">
        <v>2</v>
      </c>
      <c r="M93" s="66">
        <v>-1</v>
      </c>
      <c r="N93" s="67">
        <v>0</v>
      </c>
      <c r="O93" s="63">
        <v>0</v>
      </c>
      <c r="P93" s="64" t="str">
        <f>IF(N93-O93&gt;0,O93/(N93-O93),"-----")</f>
        <v>-----</v>
      </c>
      <c r="Q93" s="62">
        <f t="shared" si="37"/>
        <v>2</v>
      </c>
      <c r="R93" s="63">
        <f t="shared" si="37"/>
        <v>-3</v>
      </c>
      <c r="S93" s="64">
        <f>IF(Q93-R93&gt;0,R93/(Q93-R93),"-----")</f>
        <v>-0.6</v>
      </c>
      <c r="T93" s="68">
        <v>0</v>
      </c>
      <c r="U93" s="69">
        <v>0</v>
      </c>
      <c r="V93" s="68">
        <v>2</v>
      </c>
      <c r="W93" s="69">
        <v>-3</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6"/>
        <v>10</v>
      </c>
      <c r="F94" s="73">
        <f t="shared" si="36"/>
        <v>5</v>
      </c>
      <c r="G94" s="74">
        <f>IF(E94-F94&gt;0,F94/(E94-F94),"-----")</f>
        <v>1</v>
      </c>
      <c r="H94" s="75">
        <v>0</v>
      </c>
      <c r="I94" s="76">
        <v>0</v>
      </c>
      <c r="J94" s="75">
        <v>0</v>
      </c>
      <c r="K94" s="76">
        <v>0</v>
      </c>
      <c r="L94" s="75">
        <v>10</v>
      </c>
      <c r="M94" s="76">
        <v>5</v>
      </c>
      <c r="N94" s="77">
        <v>0</v>
      </c>
      <c r="O94" s="73">
        <v>0</v>
      </c>
      <c r="P94" s="74" t="str">
        <f>IF(N94-O94&gt;0,O94/(N94-O94),"-----")</f>
        <v>-----</v>
      </c>
      <c r="Q94" s="72">
        <f t="shared" si="37"/>
        <v>14</v>
      </c>
      <c r="R94" s="73">
        <f t="shared" si="37"/>
        <v>3</v>
      </c>
      <c r="S94" s="74">
        <f>IF(Q94-R94&gt;0,R94/(Q94-R94),"-----")</f>
        <v>0.27272727272727271</v>
      </c>
      <c r="T94" s="78">
        <v>0</v>
      </c>
      <c r="U94" s="79">
        <v>0</v>
      </c>
      <c r="V94" s="78">
        <v>14</v>
      </c>
      <c r="W94" s="79">
        <v>3</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すべての事故とは、すべての事故件数と集計条件の対象当事者の死傷者数である。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P244"/>
  <sheetViews>
    <sheetView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126</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482</v>
      </c>
      <c r="F5" s="31">
        <f>SUM(F6:F7,F55)</f>
        <v>20</v>
      </c>
      <c r="G5" s="32">
        <f t="shared" ref="G5:G52" si="0">IF(E5-F5&gt;0,F5/(E5-F5),"-----")</f>
        <v>4.3290043290043288E-2</v>
      </c>
      <c r="H5" s="33">
        <f t="shared" ref="H5:O5" si="1">SUM(H6:H7,H55)</f>
        <v>4</v>
      </c>
      <c r="I5" s="34">
        <f t="shared" si="1"/>
        <v>-2</v>
      </c>
      <c r="J5" s="33">
        <f t="shared" si="1"/>
        <v>33</v>
      </c>
      <c r="K5" s="34">
        <f t="shared" si="1"/>
        <v>17</v>
      </c>
      <c r="L5" s="33">
        <f t="shared" si="1"/>
        <v>445</v>
      </c>
      <c r="M5" s="34">
        <f t="shared" si="1"/>
        <v>5</v>
      </c>
      <c r="N5" s="35">
        <f t="shared" si="1"/>
        <v>1</v>
      </c>
      <c r="O5" s="31">
        <f t="shared" si="1"/>
        <v>-5</v>
      </c>
      <c r="P5" s="32">
        <f t="shared" ref="P5:P52" si="2">IF(N5-O5&gt;0,O5/(N5-O5),"-----")</f>
        <v>-0.83333333333333337</v>
      </c>
      <c r="Q5" s="35">
        <f t="shared" ref="Q5:Q52" si="3">SUM(T5,V5)</f>
        <v>219</v>
      </c>
      <c r="R5" s="31">
        <f>SUM(R6:R7,R55)</f>
        <v>-11</v>
      </c>
      <c r="S5" s="32">
        <f t="shared" ref="S5:S52" si="4">IF(Q5-R5&gt;0,R5/(Q5-R5),"-----")</f>
        <v>-4.7826086956521741E-2</v>
      </c>
      <c r="T5" s="33">
        <f>SUM(T6:T7,T55)</f>
        <v>28</v>
      </c>
      <c r="U5" s="34">
        <f>SUM(U6:U7,U55)</f>
        <v>14</v>
      </c>
      <c r="V5" s="33">
        <f>SUM(V6:V7,V55)</f>
        <v>191</v>
      </c>
      <c r="W5" s="34">
        <f>SUM(W6:W7,W55)</f>
        <v>-25</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5</v>
      </c>
      <c r="F6" s="38">
        <f>SUM(I6,K6,M6)</f>
        <v>2</v>
      </c>
      <c r="G6" s="39">
        <f t="shared" si="0"/>
        <v>0.66666666666666663</v>
      </c>
      <c r="H6" s="40">
        <v>0</v>
      </c>
      <c r="I6" s="41">
        <v>0</v>
      </c>
      <c r="J6" s="40">
        <v>1</v>
      </c>
      <c r="K6" s="41">
        <v>1</v>
      </c>
      <c r="L6" s="40">
        <v>4</v>
      </c>
      <c r="M6" s="41">
        <v>1</v>
      </c>
      <c r="N6" s="42">
        <v>0</v>
      </c>
      <c r="O6" s="38">
        <v>0</v>
      </c>
      <c r="P6" s="39" t="str">
        <f t="shared" si="2"/>
        <v>-----</v>
      </c>
      <c r="Q6" s="42">
        <f t="shared" si="3"/>
        <v>3</v>
      </c>
      <c r="R6" s="38">
        <f>SUM(U6,W6)</f>
        <v>1</v>
      </c>
      <c r="S6" s="39">
        <f t="shared" si="4"/>
        <v>0.5</v>
      </c>
      <c r="T6" s="40">
        <v>2</v>
      </c>
      <c r="U6" s="41">
        <v>2</v>
      </c>
      <c r="V6" s="40">
        <v>1</v>
      </c>
      <c r="W6" s="41">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416</v>
      </c>
      <c r="F7" s="38">
        <f>SUM(F8,F25)</f>
        <v>17</v>
      </c>
      <c r="G7" s="39">
        <f t="shared" si="0"/>
        <v>4.2606516290726815E-2</v>
      </c>
      <c r="H7" s="45">
        <f t="shared" ref="H7:O7" si="5">SUM(H8,H25)</f>
        <v>2</v>
      </c>
      <c r="I7" s="46">
        <f t="shared" si="5"/>
        <v>-3</v>
      </c>
      <c r="J7" s="45">
        <f t="shared" si="5"/>
        <v>25</v>
      </c>
      <c r="K7" s="46">
        <f t="shared" si="5"/>
        <v>10</v>
      </c>
      <c r="L7" s="45">
        <f t="shared" si="5"/>
        <v>389</v>
      </c>
      <c r="M7" s="46">
        <f t="shared" si="5"/>
        <v>10</v>
      </c>
      <c r="N7" s="47">
        <f t="shared" si="5"/>
        <v>1</v>
      </c>
      <c r="O7" s="38">
        <f t="shared" si="5"/>
        <v>-4</v>
      </c>
      <c r="P7" s="39">
        <f t="shared" si="2"/>
        <v>-0.8</v>
      </c>
      <c r="Q7" s="47">
        <f t="shared" si="3"/>
        <v>185</v>
      </c>
      <c r="R7" s="38">
        <f>SUM(R8,R25)</f>
        <v>-22</v>
      </c>
      <c r="S7" s="39">
        <f t="shared" si="4"/>
        <v>-0.10628019323671498</v>
      </c>
      <c r="T7" s="45">
        <f>SUM(T8,T25)</f>
        <v>20</v>
      </c>
      <c r="U7" s="46">
        <f>SUM(U8,U25)</f>
        <v>7</v>
      </c>
      <c r="V7" s="45">
        <f>SUM(V8,V25)</f>
        <v>165</v>
      </c>
      <c r="W7" s="46">
        <f>SUM(W8,W25)</f>
        <v>-29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199</v>
      </c>
      <c r="F8" s="38">
        <f>SUM(F9,F17)</f>
        <v>16</v>
      </c>
      <c r="G8" s="39">
        <f t="shared" si="0"/>
        <v>8.7431693989071038E-2</v>
      </c>
      <c r="H8" s="45">
        <f t="shared" ref="H8:O8" si="6">SUM(H9,H17)</f>
        <v>1</v>
      </c>
      <c r="I8" s="46">
        <f t="shared" si="6"/>
        <v>-1</v>
      </c>
      <c r="J8" s="45">
        <f t="shared" si="6"/>
        <v>12</v>
      </c>
      <c r="K8" s="46">
        <f t="shared" si="6"/>
        <v>3</v>
      </c>
      <c r="L8" s="45">
        <f t="shared" si="6"/>
        <v>186</v>
      </c>
      <c r="M8" s="46">
        <f t="shared" si="6"/>
        <v>14</v>
      </c>
      <c r="N8" s="47">
        <f t="shared" si="6"/>
        <v>0</v>
      </c>
      <c r="O8" s="38">
        <f t="shared" si="6"/>
        <v>-2</v>
      </c>
      <c r="P8" s="39">
        <f t="shared" si="2"/>
        <v>-1</v>
      </c>
      <c r="Q8" s="47">
        <f t="shared" si="3"/>
        <v>91</v>
      </c>
      <c r="R8" s="38">
        <f>SUM(R9,R17)</f>
        <v>6</v>
      </c>
      <c r="S8" s="39">
        <f t="shared" si="4"/>
        <v>7.0588235294117646E-2</v>
      </c>
      <c r="T8" s="45">
        <f>SUM(T9,T17)</f>
        <v>8</v>
      </c>
      <c r="U8" s="46">
        <f>SUM(U9,U17)</f>
        <v>0</v>
      </c>
      <c r="V8" s="45">
        <f>SUM(V9,V17)</f>
        <v>83</v>
      </c>
      <c r="W8" s="46">
        <f>SUM(W9,W17)</f>
        <v>6</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91</v>
      </c>
      <c r="F9" s="38">
        <f>SUM(F10:F16)</f>
        <v>17</v>
      </c>
      <c r="G9" s="39">
        <f t="shared" si="0"/>
        <v>0.22972972972972974</v>
      </c>
      <c r="H9" s="45">
        <f t="shared" ref="H9:O9" si="7">SUM(H10:H16)</f>
        <v>0</v>
      </c>
      <c r="I9" s="46">
        <f t="shared" si="7"/>
        <v>0</v>
      </c>
      <c r="J9" s="45">
        <f t="shared" si="7"/>
        <v>6</v>
      </c>
      <c r="K9" s="46">
        <f t="shared" si="7"/>
        <v>1</v>
      </c>
      <c r="L9" s="45">
        <f t="shared" si="7"/>
        <v>85</v>
      </c>
      <c r="M9" s="46">
        <f t="shared" si="7"/>
        <v>16</v>
      </c>
      <c r="N9" s="47">
        <f t="shared" si="7"/>
        <v>0</v>
      </c>
      <c r="O9" s="38">
        <f t="shared" si="7"/>
        <v>0</v>
      </c>
      <c r="P9" s="39" t="str">
        <f t="shared" si="2"/>
        <v>-----</v>
      </c>
      <c r="Q9" s="47">
        <f t="shared" si="3"/>
        <v>48</v>
      </c>
      <c r="R9" s="38">
        <f>SUM(R10:R16)</f>
        <v>13</v>
      </c>
      <c r="S9" s="39">
        <f t="shared" si="4"/>
        <v>0.37142857142857144</v>
      </c>
      <c r="T9" s="45">
        <f>SUM(T10:T16)</f>
        <v>5</v>
      </c>
      <c r="U9" s="46">
        <f>SUM(U10:U16)</f>
        <v>0</v>
      </c>
      <c r="V9" s="45">
        <f>SUM(V10:V16)</f>
        <v>43</v>
      </c>
      <c r="W9" s="46">
        <f>SUM(W10:W16)</f>
        <v>13</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7</v>
      </c>
      <c r="F10" s="54">
        <f t="shared" si="8"/>
        <v>-1</v>
      </c>
      <c r="G10" s="55">
        <f t="shared" si="0"/>
        <v>-0.125</v>
      </c>
      <c r="H10" s="56">
        <v>0</v>
      </c>
      <c r="I10" s="57">
        <v>0</v>
      </c>
      <c r="J10" s="56">
        <v>1</v>
      </c>
      <c r="K10" s="57">
        <v>1</v>
      </c>
      <c r="L10" s="56">
        <v>6</v>
      </c>
      <c r="M10" s="57">
        <v>-2</v>
      </c>
      <c r="N10" s="58">
        <v>0</v>
      </c>
      <c r="O10" s="54">
        <v>0</v>
      </c>
      <c r="P10" s="55" t="str">
        <f t="shared" si="2"/>
        <v>-----</v>
      </c>
      <c r="Q10" s="58">
        <f t="shared" si="3"/>
        <v>3</v>
      </c>
      <c r="R10" s="54">
        <f t="shared" ref="R10:R16" si="9">SUM(U10,W10)</f>
        <v>2</v>
      </c>
      <c r="S10" s="55">
        <f t="shared" si="4"/>
        <v>2</v>
      </c>
      <c r="T10" s="59">
        <v>1</v>
      </c>
      <c r="U10" s="60">
        <v>1</v>
      </c>
      <c r="V10" s="59">
        <v>2</v>
      </c>
      <c r="W10" s="60">
        <v>1</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4</v>
      </c>
      <c r="F11" s="63">
        <f t="shared" si="8"/>
        <v>1</v>
      </c>
      <c r="G11" s="64">
        <f t="shared" si="0"/>
        <v>0.33333333333333331</v>
      </c>
      <c r="H11" s="65">
        <v>0</v>
      </c>
      <c r="I11" s="66">
        <v>0</v>
      </c>
      <c r="J11" s="65">
        <v>0</v>
      </c>
      <c r="K11" s="66">
        <v>0</v>
      </c>
      <c r="L11" s="65">
        <v>4</v>
      </c>
      <c r="M11" s="66">
        <v>1</v>
      </c>
      <c r="N11" s="67">
        <v>0</v>
      </c>
      <c r="O11" s="63">
        <v>0</v>
      </c>
      <c r="P11" s="64" t="str">
        <f t="shared" si="2"/>
        <v>-----</v>
      </c>
      <c r="Q11" s="67">
        <f t="shared" si="3"/>
        <v>1</v>
      </c>
      <c r="R11" s="63">
        <f t="shared" si="9"/>
        <v>0</v>
      </c>
      <c r="S11" s="64">
        <f t="shared" si="4"/>
        <v>0</v>
      </c>
      <c r="T11" s="68">
        <v>0</v>
      </c>
      <c r="U11" s="69">
        <v>0</v>
      </c>
      <c r="V11" s="68">
        <v>1</v>
      </c>
      <c r="W11" s="69">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7</v>
      </c>
      <c r="F12" s="63">
        <f t="shared" si="8"/>
        <v>-1</v>
      </c>
      <c r="G12" s="64">
        <f t="shared" si="0"/>
        <v>-0.125</v>
      </c>
      <c r="H12" s="65">
        <v>0</v>
      </c>
      <c r="I12" s="66">
        <v>0</v>
      </c>
      <c r="J12" s="65">
        <v>2</v>
      </c>
      <c r="K12" s="66">
        <v>2</v>
      </c>
      <c r="L12" s="65">
        <v>5</v>
      </c>
      <c r="M12" s="66">
        <v>-3</v>
      </c>
      <c r="N12" s="67">
        <v>0</v>
      </c>
      <c r="O12" s="63">
        <v>0</v>
      </c>
      <c r="P12" s="64" t="str">
        <f t="shared" si="2"/>
        <v>-----</v>
      </c>
      <c r="Q12" s="67">
        <f t="shared" si="3"/>
        <v>4</v>
      </c>
      <c r="R12" s="63">
        <f t="shared" si="9"/>
        <v>1</v>
      </c>
      <c r="S12" s="64">
        <f t="shared" si="4"/>
        <v>0.33333333333333331</v>
      </c>
      <c r="T12" s="68">
        <v>2</v>
      </c>
      <c r="U12" s="69">
        <v>2</v>
      </c>
      <c r="V12" s="68">
        <v>2</v>
      </c>
      <c r="W12" s="69">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29</v>
      </c>
      <c r="F13" s="63">
        <f t="shared" si="8"/>
        <v>9</v>
      </c>
      <c r="G13" s="64">
        <f t="shared" si="0"/>
        <v>0.45</v>
      </c>
      <c r="H13" s="65">
        <v>0</v>
      </c>
      <c r="I13" s="66">
        <v>0</v>
      </c>
      <c r="J13" s="65">
        <v>1</v>
      </c>
      <c r="K13" s="66">
        <v>-1</v>
      </c>
      <c r="L13" s="65">
        <v>28</v>
      </c>
      <c r="M13" s="66">
        <v>10</v>
      </c>
      <c r="N13" s="67">
        <v>0</v>
      </c>
      <c r="O13" s="63">
        <v>0</v>
      </c>
      <c r="P13" s="64" t="str">
        <f t="shared" si="2"/>
        <v>-----</v>
      </c>
      <c r="Q13" s="67">
        <f t="shared" si="3"/>
        <v>13</v>
      </c>
      <c r="R13" s="63">
        <f t="shared" si="9"/>
        <v>2</v>
      </c>
      <c r="S13" s="64">
        <f t="shared" si="4"/>
        <v>0.18181818181818182</v>
      </c>
      <c r="T13" s="68">
        <v>1</v>
      </c>
      <c r="U13" s="69">
        <v>0</v>
      </c>
      <c r="V13" s="68">
        <v>12</v>
      </c>
      <c r="W13" s="69">
        <v>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17</v>
      </c>
      <c r="F14" s="63">
        <f t="shared" si="8"/>
        <v>4</v>
      </c>
      <c r="G14" s="64">
        <f t="shared" si="0"/>
        <v>0.30769230769230771</v>
      </c>
      <c r="H14" s="65">
        <v>0</v>
      </c>
      <c r="I14" s="66">
        <v>0</v>
      </c>
      <c r="J14" s="65">
        <v>1</v>
      </c>
      <c r="K14" s="66">
        <v>0</v>
      </c>
      <c r="L14" s="65">
        <v>16</v>
      </c>
      <c r="M14" s="66">
        <v>4</v>
      </c>
      <c r="N14" s="67">
        <v>0</v>
      </c>
      <c r="O14" s="63">
        <v>0</v>
      </c>
      <c r="P14" s="64" t="str">
        <f t="shared" si="2"/>
        <v>-----</v>
      </c>
      <c r="Q14" s="67">
        <f t="shared" si="3"/>
        <v>9</v>
      </c>
      <c r="R14" s="63">
        <f t="shared" si="9"/>
        <v>0</v>
      </c>
      <c r="S14" s="64">
        <f t="shared" si="4"/>
        <v>0</v>
      </c>
      <c r="T14" s="68">
        <v>0</v>
      </c>
      <c r="U14" s="69">
        <v>-1</v>
      </c>
      <c r="V14" s="68">
        <v>9</v>
      </c>
      <c r="W14" s="69">
        <v>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7</v>
      </c>
      <c r="F15" s="63">
        <f t="shared" si="8"/>
        <v>3</v>
      </c>
      <c r="G15" s="64">
        <f t="shared" si="0"/>
        <v>0.75</v>
      </c>
      <c r="H15" s="65">
        <v>0</v>
      </c>
      <c r="I15" s="66">
        <v>0</v>
      </c>
      <c r="J15" s="65">
        <v>1</v>
      </c>
      <c r="K15" s="66">
        <v>0</v>
      </c>
      <c r="L15" s="65">
        <v>6</v>
      </c>
      <c r="M15" s="66">
        <v>3</v>
      </c>
      <c r="N15" s="67">
        <v>0</v>
      </c>
      <c r="O15" s="63">
        <v>0</v>
      </c>
      <c r="P15" s="64" t="str">
        <f t="shared" si="2"/>
        <v>-----</v>
      </c>
      <c r="Q15" s="67">
        <f t="shared" si="3"/>
        <v>5</v>
      </c>
      <c r="R15" s="63">
        <f t="shared" si="9"/>
        <v>2</v>
      </c>
      <c r="S15" s="64">
        <f t="shared" si="4"/>
        <v>0.66666666666666663</v>
      </c>
      <c r="T15" s="68">
        <v>0</v>
      </c>
      <c r="U15" s="69">
        <v>-1</v>
      </c>
      <c r="V15" s="68">
        <v>5</v>
      </c>
      <c r="W15" s="69">
        <v>3</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20</v>
      </c>
      <c r="F16" s="73">
        <f t="shared" si="8"/>
        <v>2</v>
      </c>
      <c r="G16" s="74">
        <f t="shared" si="0"/>
        <v>0.1111111111111111</v>
      </c>
      <c r="H16" s="75">
        <v>0</v>
      </c>
      <c r="I16" s="76">
        <v>0</v>
      </c>
      <c r="J16" s="75">
        <v>0</v>
      </c>
      <c r="K16" s="76">
        <v>-1</v>
      </c>
      <c r="L16" s="75">
        <v>20</v>
      </c>
      <c r="M16" s="76">
        <v>3</v>
      </c>
      <c r="N16" s="77">
        <v>0</v>
      </c>
      <c r="O16" s="73">
        <v>0</v>
      </c>
      <c r="P16" s="74" t="str">
        <f t="shared" si="2"/>
        <v>-----</v>
      </c>
      <c r="Q16" s="77">
        <f t="shared" si="3"/>
        <v>13</v>
      </c>
      <c r="R16" s="73">
        <f t="shared" si="9"/>
        <v>6</v>
      </c>
      <c r="S16" s="74">
        <f t="shared" si="4"/>
        <v>0.8571428571428571</v>
      </c>
      <c r="T16" s="78">
        <v>1</v>
      </c>
      <c r="U16" s="79">
        <v>-1</v>
      </c>
      <c r="V16" s="78">
        <v>12</v>
      </c>
      <c r="W16" s="79">
        <v>7</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108</v>
      </c>
      <c r="F17" s="38">
        <f>SUM(F18:F24)</f>
        <v>-1</v>
      </c>
      <c r="G17" s="39">
        <f t="shared" si="0"/>
        <v>-9.1743119266055051E-3</v>
      </c>
      <c r="H17" s="45">
        <f t="shared" ref="H17:O17" si="10">SUM(H18:H24)</f>
        <v>1</v>
      </c>
      <c r="I17" s="46">
        <f t="shared" si="10"/>
        <v>-1</v>
      </c>
      <c r="J17" s="45">
        <f t="shared" si="10"/>
        <v>6</v>
      </c>
      <c r="K17" s="46">
        <f t="shared" si="10"/>
        <v>2</v>
      </c>
      <c r="L17" s="45">
        <f t="shared" si="10"/>
        <v>101</v>
      </c>
      <c r="M17" s="47">
        <f t="shared" si="10"/>
        <v>-2</v>
      </c>
      <c r="N17" s="47">
        <f t="shared" si="10"/>
        <v>0</v>
      </c>
      <c r="O17" s="38">
        <f t="shared" si="10"/>
        <v>-2</v>
      </c>
      <c r="P17" s="39">
        <f t="shared" si="2"/>
        <v>-1</v>
      </c>
      <c r="Q17" s="47">
        <f t="shared" si="3"/>
        <v>43</v>
      </c>
      <c r="R17" s="80">
        <f>SUM(R18:R24)</f>
        <v>-7</v>
      </c>
      <c r="S17" s="39">
        <f t="shared" si="4"/>
        <v>-0.14000000000000001</v>
      </c>
      <c r="T17" s="45">
        <f>SUM(T18:T24)</f>
        <v>3</v>
      </c>
      <c r="U17" s="46">
        <f>SUM(U18:U24)</f>
        <v>0</v>
      </c>
      <c r="V17" s="45">
        <f>SUM(V18:V24)</f>
        <v>40</v>
      </c>
      <c r="W17" s="46">
        <f>SUM(W18:W24)</f>
        <v>-7</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28</v>
      </c>
      <c r="F18" s="54">
        <f t="shared" si="11"/>
        <v>9</v>
      </c>
      <c r="G18" s="55">
        <f t="shared" si="0"/>
        <v>0.47368421052631576</v>
      </c>
      <c r="H18" s="56">
        <v>0</v>
      </c>
      <c r="I18" s="57">
        <v>-2</v>
      </c>
      <c r="J18" s="56">
        <v>3</v>
      </c>
      <c r="K18" s="57">
        <v>3</v>
      </c>
      <c r="L18" s="56">
        <v>25</v>
      </c>
      <c r="M18" s="57">
        <v>8</v>
      </c>
      <c r="N18" s="58">
        <v>0</v>
      </c>
      <c r="O18" s="54">
        <v>-2</v>
      </c>
      <c r="P18" s="55">
        <f t="shared" si="2"/>
        <v>-1</v>
      </c>
      <c r="Q18" s="53">
        <f t="shared" si="3"/>
        <v>13</v>
      </c>
      <c r="R18" s="54">
        <f t="shared" ref="R18:R24" si="12">SUM(U18,W18)</f>
        <v>6</v>
      </c>
      <c r="S18" s="55">
        <f t="shared" si="4"/>
        <v>0.8571428571428571</v>
      </c>
      <c r="T18" s="59">
        <v>1</v>
      </c>
      <c r="U18" s="60">
        <v>1</v>
      </c>
      <c r="V18" s="59">
        <v>12</v>
      </c>
      <c r="W18" s="60">
        <v>5</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11</v>
      </c>
      <c r="F19" s="63">
        <f t="shared" si="11"/>
        <v>-7</v>
      </c>
      <c r="G19" s="64">
        <f t="shared" si="0"/>
        <v>-0.3888888888888889</v>
      </c>
      <c r="H19" s="65">
        <v>0</v>
      </c>
      <c r="I19" s="66">
        <v>0</v>
      </c>
      <c r="J19" s="65">
        <v>1</v>
      </c>
      <c r="K19" s="66">
        <v>-1</v>
      </c>
      <c r="L19" s="65">
        <v>10</v>
      </c>
      <c r="M19" s="66">
        <v>-6</v>
      </c>
      <c r="N19" s="67">
        <v>0</v>
      </c>
      <c r="O19" s="63">
        <v>0</v>
      </c>
      <c r="P19" s="64" t="str">
        <f t="shared" si="2"/>
        <v>-----</v>
      </c>
      <c r="Q19" s="62">
        <f t="shared" si="3"/>
        <v>2</v>
      </c>
      <c r="R19" s="63">
        <f t="shared" si="12"/>
        <v>-9</v>
      </c>
      <c r="S19" s="64">
        <f t="shared" si="4"/>
        <v>-0.81818181818181823</v>
      </c>
      <c r="T19" s="68">
        <v>0</v>
      </c>
      <c r="U19" s="69">
        <v>-2</v>
      </c>
      <c r="V19" s="68">
        <v>2</v>
      </c>
      <c r="W19" s="69">
        <v>-7</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15</v>
      </c>
      <c r="F20" s="63">
        <f t="shared" si="11"/>
        <v>-2</v>
      </c>
      <c r="G20" s="64">
        <f t="shared" si="0"/>
        <v>-0.11764705882352941</v>
      </c>
      <c r="H20" s="65">
        <v>1</v>
      </c>
      <c r="I20" s="66">
        <v>1</v>
      </c>
      <c r="J20" s="65">
        <v>0</v>
      </c>
      <c r="K20" s="66">
        <v>0</v>
      </c>
      <c r="L20" s="65">
        <v>14</v>
      </c>
      <c r="M20" s="66">
        <v>-3</v>
      </c>
      <c r="N20" s="67">
        <v>0</v>
      </c>
      <c r="O20" s="63">
        <v>0</v>
      </c>
      <c r="P20" s="64" t="str">
        <f t="shared" si="2"/>
        <v>-----</v>
      </c>
      <c r="Q20" s="62">
        <f t="shared" si="3"/>
        <v>4</v>
      </c>
      <c r="R20" s="63">
        <f t="shared" si="12"/>
        <v>-4</v>
      </c>
      <c r="S20" s="64">
        <f t="shared" si="4"/>
        <v>-0.5</v>
      </c>
      <c r="T20" s="68">
        <v>0</v>
      </c>
      <c r="U20" s="69">
        <v>0</v>
      </c>
      <c r="V20" s="68">
        <v>4</v>
      </c>
      <c r="W20" s="69">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17</v>
      </c>
      <c r="F21" s="63">
        <f t="shared" si="11"/>
        <v>-3</v>
      </c>
      <c r="G21" s="64">
        <f t="shared" si="0"/>
        <v>-0.15</v>
      </c>
      <c r="H21" s="65">
        <v>0</v>
      </c>
      <c r="I21" s="66">
        <v>0</v>
      </c>
      <c r="J21" s="65">
        <v>1</v>
      </c>
      <c r="K21" s="66">
        <v>0</v>
      </c>
      <c r="L21" s="65">
        <v>16</v>
      </c>
      <c r="M21" s="66">
        <v>-3</v>
      </c>
      <c r="N21" s="67">
        <v>0</v>
      </c>
      <c r="O21" s="63">
        <v>0</v>
      </c>
      <c r="P21" s="64" t="str">
        <f t="shared" si="2"/>
        <v>-----</v>
      </c>
      <c r="Q21" s="62">
        <f t="shared" si="3"/>
        <v>10</v>
      </c>
      <c r="R21" s="63">
        <f t="shared" si="12"/>
        <v>3</v>
      </c>
      <c r="S21" s="64">
        <f t="shared" si="4"/>
        <v>0.42857142857142855</v>
      </c>
      <c r="T21" s="68">
        <v>1</v>
      </c>
      <c r="U21" s="69">
        <v>0</v>
      </c>
      <c r="V21" s="68">
        <v>9</v>
      </c>
      <c r="W21" s="69">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23</v>
      </c>
      <c r="F22" s="63">
        <f t="shared" si="11"/>
        <v>7</v>
      </c>
      <c r="G22" s="64">
        <f t="shared" si="0"/>
        <v>0.4375</v>
      </c>
      <c r="H22" s="65">
        <v>0</v>
      </c>
      <c r="I22" s="66">
        <v>0</v>
      </c>
      <c r="J22" s="65">
        <v>1</v>
      </c>
      <c r="K22" s="66">
        <v>1</v>
      </c>
      <c r="L22" s="65">
        <v>22</v>
      </c>
      <c r="M22" s="66">
        <v>6</v>
      </c>
      <c r="N22" s="67">
        <v>0</v>
      </c>
      <c r="O22" s="63">
        <v>0</v>
      </c>
      <c r="P22" s="64" t="str">
        <f t="shared" si="2"/>
        <v>-----</v>
      </c>
      <c r="Q22" s="62">
        <f t="shared" si="3"/>
        <v>6</v>
      </c>
      <c r="R22" s="63">
        <f t="shared" si="12"/>
        <v>-3</v>
      </c>
      <c r="S22" s="64">
        <f t="shared" si="4"/>
        <v>-0.33333333333333331</v>
      </c>
      <c r="T22" s="68">
        <v>1</v>
      </c>
      <c r="U22" s="69">
        <v>1</v>
      </c>
      <c r="V22" s="68">
        <v>5</v>
      </c>
      <c r="W22" s="69">
        <v>-4</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5</v>
      </c>
      <c r="F23" s="63">
        <f t="shared" si="11"/>
        <v>-2</v>
      </c>
      <c r="G23" s="64">
        <f t="shared" si="0"/>
        <v>-0.2857142857142857</v>
      </c>
      <c r="H23" s="65">
        <v>0</v>
      </c>
      <c r="I23" s="66">
        <v>0</v>
      </c>
      <c r="J23" s="65">
        <v>0</v>
      </c>
      <c r="K23" s="66">
        <v>0</v>
      </c>
      <c r="L23" s="65">
        <v>5</v>
      </c>
      <c r="M23" s="66">
        <v>-2</v>
      </c>
      <c r="N23" s="67">
        <v>0</v>
      </c>
      <c r="O23" s="63">
        <v>0</v>
      </c>
      <c r="P23" s="64" t="str">
        <f t="shared" si="2"/>
        <v>-----</v>
      </c>
      <c r="Q23" s="62">
        <f t="shared" si="3"/>
        <v>1</v>
      </c>
      <c r="R23" s="63">
        <f t="shared" si="12"/>
        <v>-2</v>
      </c>
      <c r="S23" s="64">
        <f t="shared" si="4"/>
        <v>-0.66666666666666663</v>
      </c>
      <c r="T23" s="68">
        <v>0</v>
      </c>
      <c r="U23" s="69">
        <v>0</v>
      </c>
      <c r="V23" s="68">
        <v>1</v>
      </c>
      <c r="W23" s="69">
        <v>-2</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9</v>
      </c>
      <c r="F24" s="73">
        <f t="shared" si="11"/>
        <v>-3</v>
      </c>
      <c r="G24" s="74">
        <f t="shared" si="0"/>
        <v>-0.25</v>
      </c>
      <c r="H24" s="75">
        <v>0</v>
      </c>
      <c r="I24" s="76">
        <v>0</v>
      </c>
      <c r="J24" s="75">
        <v>0</v>
      </c>
      <c r="K24" s="76">
        <v>-1</v>
      </c>
      <c r="L24" s="75">
        <v>9</v>
      </c>
      <c r="M24" s="76">
        <v>-2</v>
      </c>
      <c r="N24" s="77">
        <v>0</v>
      </c>
      <c r="O24" s="73">
        <v>0</v>
      </c>
      <c r="P24" s="74" t="str">
        <f t="shared" si="2"/>
        <v>-----</v>
      </c>
      <c r="Q24" s="72">
        <f t="shared" si="3"/>
        <v>7</v>
      </c>
      <c r="R24" s="73">
        <f t="shared" si="12"/>
        <v>2</v>
      </c>
      <c r="S24" s="74">
        <f t="shared" si="4"/>
        <v>0.4</v>
      </c>
      <c r="T24" s="78">
        <v>0</v>
      </c>
      <c r="U24" s="79">
        <v>0</v>
      </c>
      <c r="V24" s="78">
        <v>7</v>
      </c>
      <c r="W24" s="79">
        <v>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217</v>
      </c>
      <c r="F25" s="38">
        <f>SUM(F26:F52)</f>
        <v>1</v>
      </c>
      <c r="G25" s="39">
        <f t="shared" si="0"/>
        <v>4.6296296296296294E-3</v>
      </c>
      <c r="H25" s="45">
        <f t="shared" ref="H25:O25" si="13">SUM(H26:H52)</f>
        <v>1</v>
      </c>
      <c r="I25" s="46">
        <f t="shared" si="13"/>
        <v>-2</v>
      </c>
      <c r="J25" s="45">
        <f t="shared" si="13"/>
        <v>13</v>
      </c>
      <c r="K25" s="46">
        <f t="shared" si="13"/>
        <v>7</v>
      </c>
      <c r="L25" s="45">
        <f t="shared" si="13"/>
        <v>203</v>
      </c>
      <c r="M25" s="47">
        <f t="shared" si="13"/>
        <v>-4</v>
      </c>
      <c r="N25" s="47">
        <f t="shared" si="13"/>
        <v>1</v>
      </c>
      <c r="O25" s="38">
        <f t="shared" si="13"/>
        <v>-2</v>
      </c>
      <c r="P25" s="39">
        <f t="shared" si="2"/>
        <v>-0.66666666666666663</v>
      </c>
      <c r="Q25" s="47">
        <f t="shared" si="3"/>
        <v>94</v>
      </c>
      <c r="R25" s="80">
        <f>SUM(R26:R52)</f>
        <v>-28</v>
      </c>
      <c r="S25" s="39">
        <f t="shared" si="4"/>
        <v>-0.22950819672131148</v>
      </c>
      <c r="T25" s="45">
        <f>SUM(T26:T52)</f>
        <v>12</v>
      </c>
      <c r="U25" s="46">
        <f>SUM(U26:U52)</f>
        <v>7</v>
      </c>
      <c r="V25" s="45">
        <f>SUM(V26:V52)</f>
        <v>82</v>
      </c>
      <c r="W25" s="46">
        <f>SUM(W26:W52)</f>
        <v>-35</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13</v>
      </c>
      <c r="F26" s="54">
        <f t="shared" ref="F26:F52" si="15">SUM(I26,K26,M26)</f>
        <v>6</v>
      </c>
      <c r="G26" s="55">
        <f t="shared" si="0"/>
        <v>0.8571428571428571</v>
      </c>
      <c r="H26" s="56">
        <v>0</v>
      </c>
      <c r="I26" s="57">
        <v>0</v>
      </c>
      <c r="J26" s="56">
        <v>2</v>
      </c>
      <c r="K26" s="57">
        <v>2</v>
      </c>
      <c r="L26" s="56">
        <v>11</v>
      </c>
      <c r="M26" s="57">
        <v>4</v>
      </c>
      <c r="N26" s="58">
        <v>0</v>
      </c>
      <c r="O26" s="54">
        <v>0</v>
      </c>
      <c r="P26" s="55" t="str">
        <f t="shared" si="2"/>
        <v>-----</v>
      </c>
      <c r="Q26" s="53">
        <f t="shared" si="3"/>
        <v>7</v>
      </c>
      <c r="R26" s="54">
        <f t="shared" ref="R26:R52" si="16">SUM(U26,W26)</f>
        <v>0</v>
      </c>
      <c r="S26" s="55">
        <f t="shared" si="4"/>
        <v>0</v>
      </c>
      <c r="T26" s="59">
        <v>2</v>
      </c>
      <c r="U26" s="60">
        <v>2</v>
      </c>
      <c r="V26" s="59">
        <v>5</v>
      </c>
      <c r="W26" s="60">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35</v>
      </c>
      <c r="F27" s="63">
        <f t="shared" si="15"/>
        <v>-11</v>
      </c>
      <c r="G27" s="83">
        <f t="shared" si="0"/>
        <v>-0.2391304347826087</v>
      </c>
      <c r="H27" s="84">
        <v>0</v>
      </c>
      <c r="I27" s="85">
        <v>-1</v>
      </c>
      <c r="J27" s="84">
        <v>0</v>
      </c>
      <c r="K27" s="85">
        <v>0</v>
      </c>
      <c r="L27" s="84">
        <v>35</v>
      </c>
      <c r="M27" s="85">
        <v>-10</v>
      </c>
      <c r="N27" s="86">
        <v>0</v>
      </c>
      <c r="O27" s="87">
        <v>-1</v>
      </c>
      <c r="P27" s="83">
        <f t="shared" si="2"/>
        <v>-1</v>
      </c>
      <c r="Q27" s="62">
        <f t="shared" si="3"/>
        <v>16</v>
      </c>
      <c r="R27" s="63">
        <f t="shared" si="16"/>
        <v>-6</v>
      </c>
      <c r="S27" s="83">
        <f t="shared" si="4"/>
        <v>-0.27272727272727271</v>
      </c>
      <c r="T27" s="88">
        <v>0</v>
      </c>
      <c r="U27" s="89">
        <v>0</v>
      </c>
      <c r="V27" s="88">
        <v>16</v>
      </c>
      <c r="W27" s="89">
        <v>-6</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4</v>
      </c>
      <c r="F28" s="63">
        <f t="shared" si="15"/>
        <v>1</v>
      </c>
      <c r="G28" s="83">
        <f t="shared" si="0"/>
        <v>0.33333333333333331</v>
      </c>
      <c r="H28" s="84">
        <v>0</v>
      </c>
      <c r="I28" s="85">
        <v>0</v>
      </c>
      <c r="J28" s="84">
        <v>0</v>
      </c>
      <c r="K28" s="85">
        <v>-1</v>
      </c>
      <c r="L28" s="84">
        <v>4</v>
      </c>
      <c r="M28" s="85">
        <v>2</v>
      </c>
      <c r="N28" s="86">
        <v>0</v>
      </c>
      <c r="O28" s="87">
        <v>0</v>
      </c>
      <c r="P28" s="83" t="str">
        <f t="shared" si="2"/>
        <v>-----</v>
      </c>
      <c r="Q28" s="62">
        <f t="shared" si="3"/>
        <v>1</v>
      </c>
      <c r="R28" s="63">
        <f t="shared" si="16"/>
        <v>-2</v>
      </c>
      <c r="S28" s="83">
        <f t="shared" si="4"/>
        <v>-0.66666666666666663</v>
      </c>
      <c r="T28" s="88">
        <v>0</v>
      </c>
      <c r="U28" s="89">
        <v>-1</v>
      </c>
      <c r="V28" s="88">
        <v>1</v>
      </c>
      <c r="W28" s="89">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14</v>
      </c>
      <c r="F29" s="63">
        <f t="shared" si="15"/>
        <v>5</v>
      </c>
      <c r="G29" s="83">
        <f t="shared" si="0"/>
        <v>0.55555555555555558</v>
      </c>
      <c r="H29" s="84">
        <v>0</v>
      </c>
      <c r="I29" s="85">
        <v>-1</v>
      </c>
      <c r="J29" s="84">
        <v>1</v>
      </c>
      <c r="K29" s="85">
        <v>1</v>
      </c>
      <c r="L29" s="84">
        <v>13</v>
      </c>
      <c r="M29" s="85">
        <v>5</v>
      </c>
      <c r="N29" s="86">
        <v>0</v>
      </c>
      <c r="O29" s="87">
        <v>-1</v>
      </c>
      <c r="P29" s="83">
        <f t="shared" si="2"/>
        <v>-1</v>
      </c>
      <c r="Q29" s="62">
        <f t="shared" si="3"/>
        <v>8</v>
      </c>
      <c r="R29" s="63">
        <f t="shared" si="16"/>
        <v>0</v>
      </c>
      <c r="S29" s="83">
        <f t="shared" si="4"/>
        <v>0</v>
      </c>
      <c r="T29" s="88">
        <v>2</v>
      </c>
      <c r="U29" s="89">
        <v>2</v>
      </c>
      <c r="V29" s="88">
        <v>6</v>
      </c>
      <c r="W29" s="89">
        <v>-2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7</v>
      </c>
      <c r="F30" s="63">
        <f t="shared" si="15"/>
        <v>-5</v>
      </c>
      <c r="G30" s="83">
        <f t="shared" si="0"/>
        <v>-0.41666666666666669</v>
      </c>
      <c r="H30" s="84">
        <v>0</v>
      </c>
      <c r="I30" s="85">
        <v>0</v>
      </c>
      <c r="J30" s="84">
        <v>0</v>
      </c>
      <c r="K30" s="85">
        <v>0</v>
      </c>
      <c r="L30" s="84">
        <v>7</v>
      </c>
      <c r="M30" s="85">
        <v>-5</v>
      </c>
      <c r="N30" s="86">
        <v>0</v>
      </c>
      <c r="O30" s="87">
        <v>0</v>
      </c>
      <c r="P30" s="83" t="str">
        <f t="shared" si="2"/>
        <v>-----</v>
      </c>
      <c r="Q30" s="62">
        <f t="shared" si="3"/>
        <v>5</v>
      </c>
      <c r="R30" s="63">
        <f t="shared" si="16"/>
        <v>3</v>
      </c>
      <c r="S30" s="83">
        <f t="shared" si="4"/>
        <v>1.5</v>
      </c>
      <c r="T30" s="88">
        <v>0</v>
      </c>
      <c r="U30" s="89">
        <v>0</v>
      </c>
      <c r="V30" s="88">
        <v>5</v>
      </c>
      <c r="W30" s="89">
        <v>3</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3</v>
      </c>
      <c r="F31" s="63">
        <f t="shared" si="15"/>
        <v>-3</v>
      </c>
      <c r="G31" s="83">
        <f t="shared" si="0"/>
        <v>-0.5</v>
      </c>
      <c r="H31" s="84">
        <v>0</v>
      </c>
      <c r="I31" s="85">
        <v>0</v>
      </c>
      <c r="J31" s="84">
        <v>0</v>
      </c>
      <c r="K31" s="85">
        <v>0</v>
      </c>
      <c r="L31" s="84">
        <v>3</v>
      </c>
      <c r="M31" s="85">
        <v>-3</v>
      </c>
      <c r="N31" s="86">
        <v>0</v>
      </c>
      <c r="O31" s="87">
        <v>0</v>
      </c>
      <c r="P31" s="83" t="str">
        <f t="shared" si="2"/>
        <v>-----</v>
      </c>
      <c r="Q31" s="62">
        <f t="shared" si="3"/>
        <v>1</v>
      </c>
      <c r="R31" s="63">
        <f t="shared" si="16"/>
        <v>-4</v>
      </c>
      <c r="S31" s="83">
        <f t="shared" si="4"/>
        <v>-0.8</v>
      </c>
      <c r="T31" s="88">
        <v>0</v>
      </c>
      <c r="U31" s="89">
        <v>0</v>
      </c>
      <c r="V31" s="88">
        <v>1</v>
      </c>
      <c r="W31" s="89">
        <v>-4</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16</v>
      </c>
      <c r="F32" s="63">
        <f t="shared" si="15"/>
        <v>9</v>
      </c>
      <c r="G32" s="83">
        <f t="shared" si="0"/>
        <v>1.2857142857142858</v>
      </c>
      <c r="H32" s="84">
        <v>1</v>
      </c>
      <c r="I32" s="85">
        <v>0</v>
      </c>
      <c r="J32" s="84">
        <v>0</v>
      </c>
      <c r="K32" s="85">
        <v>0</v>
      </c>
      <c r="L32" s="84">
        <v>15</v>
      </c>
      <c r="M32" s="85">
        <v>9</v>
      </c>
      <c r="N32" s="86">
        <v>1</v>
      </c>
      <c r="O32" s="87">
        <v>0</v>
      </c>
      <c r="P32" s="83">
        <f t="shared" si="2"/>
        <v>0</v>
      </c>
      <c r="Q32" s="62">
        <f t="shared" si="3"/>
        <v>6</v>
      </c>
      <c r="R32" s="63">
        <f t="shared" si="16"/>
        <v>2</v>
      </c>
      <c r="S32" s="83">
        <f t="shared" si="4"/>
        <v>0.5</v>
      </c>
      <c r="T32" s="88">
        <v>0</v>
      </c>
      <c r="U32" s="89">
        <v>0</v>
      </c>
      <c r="V32" s="88">
        <v>6</v>
      </c>
      <c r="W32" s="89">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8</v>
      </c>
      <c r="F33" s="63">
        <f t="shared" si="15"/>
        <v>4</v>
      </c>
      <c r="G33" s="83">
        <f t="shared" si="0"/>
        <v>1</v>
      </c>
      <c r="H33" s="84">
        <v>0</v>
      </c>
      <c r="I33" s="85">
        <v>0</v>
      </c>
      <c r="J33" s="84">
        <v>1</v>
      </c>
      <c r="K33" s="85">
        <v>1</v>
      </c>
      <c r="L33" s="84">
        <v>7</v>
      </c>
      <c r="M33" s="85">
        <v>3</v>
      </c>
      <c r="N33" s="86">
        <v>0</v>
      </c>
      <c r="O33" s="87">
        <v>0</v>
      </c>
      <c r="P33" s="83" t="str">
        <f t="shared" si="2"/>
        <v>-----</v>
      </c>
      <c r="Q33" s="62">
        <f t="shared" si="3"/>
        <v>4</v>
      </c>
      <c r="R33" s="63">
        <f t="shared" si="16"/>
        <v>1</v>
      </c>
      <c r="S33" s="83">
        <f t="shared" si="4"/>
        <v>0.33333333333333331</v>
      </c>
      <c r="T33" s="88">
        <v>1</v>
      </c>
      <c r="U33" s="89">
        <v>1</v>
      </c>
      <c r="V33" s="88">
        <v>3</v>
      </c>
      <c r="W33" s="89">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4</v>
      </c>
      <c r="F34" s="63">
        <f t="shared" si="15"/>
        <v>0</v>
      </c>
      <c r="G34" s="83">
        <f t="shared" si="0"/>
        <v>0</v>
      </c>
      <c r="H34" s="84">
        <v>0</v>
      </c>
      <c r="I34" s="85">
        <v>0</v>
      </c>
      <c r="J34" s="84">
        <v>1</v>
      </c>
      <c r="K34" s="85">
        <v>1</v>
      </c>
      <c r="L34" s="84">
        <v>3</v>
      </c>
      <c r="M34" s="85">
        <v>-1</v>
      </c>
      <c r="N34" s="86">
        <v>0</v>
      </c>
      <c r="O34" s="87">
        <v>0</v>
      </c>
      <c r="P34" s="83" t="str">
        <f t="shared" si="2"/>
        <v>-----</v>
      </c>
      <c r="Q34" s="62">
        <f t="shared" si="3"/>
        <v>2</v>
      </c>
      <c r="R34" s="63">
        <f t="shared" si="16"/>
        <v>-1</v>
      </c>
      <c r="S34" s="83">
        <f t="shared" si="4"/>
        <v>-0.33333333333333331</v>
      </c>
      <c r="T34" s="88">
        <v>1</v>
      </c>
      <c r="U34" s="89">
        <v>1</v>
      </c>
      <c r="V34" s="88">
        <v>1</v>
      </c>
      <c r="W34" s="89">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13</v>
      </c>
      <c r="F35" s="63">
        <f t="shared" si="15"/>
        <v>4</v>
      </c>
      <c r="G35" s="83">
        <f t="shared" si="0"/>
        <v>0.44444444444444442</v>
      </c>
      <c r="H35" s="84">
        <v>0</v>
      </c>
      <c r="I35" s="85">
        <v>0</v>
      </c>
      <c r="J35" s="84">
        <v>0</v>
      </c>
      <c r="K35" s="85">
        <v>-1</v>
      </c>
      <c r="L35" s="84">
        <v>13</v>
      </c>
      <c r="M35" s="85">
        <v>5</v>
      </c>
      <c r="N35" s="86">
        <v>0</v>
      </c>
      <c r="O35" s="87">
        <v>0</v>
      </c>
      <c r="P35" s="83" t="str">
        <f t="shared" si="2"/>
        <v>-----</v>
      </c>
      <c r="Q35" s="62">
        <f t="shared" si="3"/>
        <v>5</v>
      </c>
      <c r="R35" s="63">
        <f t="shared" si="16"/>
        <v>1</v>
      </c>
      <c r="S35" s="83">
        <f t="shared" si="4"/>
        <v>0.25</v>
      </c>
      <c r="T35" s="88">
        <v>0</v>
      </c>
      <c r="U35" s="89">
        <v>-1</v>
      </c>
      <c r="V35" s="88">
        <v>5</v>
      </c>
      <c r="W35" s="89">
        <v>2</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0</v>
      </c>
      <c r="F36" s="63">
        <f t="shared" si="15"/>
        <v>-1</v>
      </c>
      <c r="G36" s="83">
        <f t="shared" si="0"/>
        <v>-1</v>
      </c>
      <c r="H36" s="84">
        <v>0</v>
      </c>
      <c r="I36" s="85">
        <v>0</v>
      </c>
      <c r="J36" s="84">
        <v>0</v>
      </c>
      <c r="K36" s="85">
        <v>0</v>
      </c>
      <c r="L36" s="84">
        <v>0</v>
      </c>
      <c r="M36" s="85">
        <v>-1</v>
      </c>
      <c r="N36" s="86">
        <v>0</v>
      </c>
      <c r="O36" s="87">
        <v>0</v>
      </c>
      <c r="P36" s="83" t="str">
        <f t="shared" si="2"/>
        <v>-----</v>
      </c>
      <c r="Q36" s="62">
        <f t="shared" si="3"/>
        <v>0</v>
      </c>
      <c r="R36" s="63">
        <f t="shared" si="16"/>
        <v>0</v>
      </c>
      <c r="S36" s="83" t="str">
        <f t="shared" si="4"/>
        <v>-----</v>
      </c>
      <c r="T36" s="88">
        <v>0</v>
      </c>
      <c r="U36" s="89">
        <v>0</v>
      </c>
      <c r="V36" s="88">
        <v>0</v>
      </c>
      <c r="W36" s="89">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5</v>
      </c>
      <c r="F37" s="63">
        <f t="shared" si="15"/>
        <v>4</v>
      </c>
      <c r="G37" s="83">
        <f t="shared" si="0"/>
        <v>4</v>
      </c>
      <c r="H37" s="84">
        <v>0</v>
      </c>
      <c r="I37" s="85">
        <v>0</v>
      </c>
      <c r="J37" s="84">
        <v>0</v>
      </c>
      <c r="K37" s="85">
        <v>0</v>
      </c>
      <c r="L37" s="84">
        <v>5</v>
      </c>
      <c r="M37" s="85">
        <v>4</v>
      </c>
      <c r="N37" s="86">
        <v>0</v>
      </c>
      <c r="O37" s="87">
        <v>0</v>
      </c>
      <c r="P37" s="83" t="str">
        <f t="shared" si="2"/>
        <v>-----</v>
      </c>
      <c r="Q37" s="62">
        <f t="shared" si="3"/>
        <v>0</v>
      </c>
      <c r="R37" s="63">
        <f t="shared" si="16"/>
        <v>0</v>
      </c>
      <c r="S37" s="83" t="str">
        <f t="shared" si="4"/>
        <v>-----</v>
      </c>
      <c r="T37" s="88">
        <v>0</v>
      </c>
      <c r="U37" s="89">
        <v>0</v>
      </c>
      <c r="V37" s="88">
        <v>0</v>
      </c>
      <c r="W37" s="89">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1</v>
      </c>
      <c r="F38" s="63">
        <f t="shared" si="15"/>
        <v>-1</v>
      </c>
      <c r="G38" s="83">
        <f t="shared" si="0"/>
        <v>-0.5</v>
      </c>
      <c r="H38" s="84">
        <v>0</v>
      </c>
      <c r="I38" s="85">
        <v>0</v>
      </c>
      <c r="J38" s="84">
        <v>0</v>
      </c>
      <c r="K38" s="85">
        <v>-1</v>
      </c>
      <c r="L38" s="84">
        <v>1</v>
      </c>
      <c r="M38" s="85">
        <v>0</v>
      </c>
      <c r="N38" s="86">
        <v>0</v>
      </c>
      <c r="O38" s="87">
        <v>0</v>
      </c>
      <c r="P38" s="83" t="str">
        <f t="shared" si="2"/>
        <v>-----</v>
      </c>
      <c r="Q38" s="62">
        <f t="shared" si="3"/>
        <v>0</v>
      </c>
      <c r="R38" s="63">
        <f t="shared" si="16"/>
        <v>0</v>
      </c>
      <c r="S38" s="83" t="str">
        <f t="shared" si="4"/>
        <v>-----</v>
      </c>
      <c r="T38" s="88">
        <v>0</v>
      </c>
      <c r="U38" s="89">
        <v>0</v>
      </c>
      <c r="V38" s="88">
        <v>0</v>
      </c>
      <c r="W38" s="89">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10</v>
      </c>
      <c r="F39" s="63">
        <f t="shared" si="15"/>
        <v>-4</v>
      </c>
      <c r="G39" s="83">
        <f t="shared" si="0"/>
        <v>-0.2857142857142857</v>
      </c>
      <c r="H39" s="84">
        <v>0</v>
      </c>
      <c r="I39" s="85">
        <v>0</v>
      </c>
      <c r="J39" s="84">
        <v>1</v>
      </c>
      <c r="K39" s="85">
        <v>0</v>
      </c>
      <c r="L39" s="84">
        <v>9</v>
      </c>
      <c r="M39" s="85">
        <v>-4</v>
      </c>
      <c r="N39" s="86">
        <v>0</v>
      </c>
      <c r="O39" s="87">
        <v>0</v>
      </c>
      <c r="P39" s="83" t="str">
        <f t="shared" si="2"/>
        <v>-----</v>
      </c>
      <c r="Q39" s="62">
        <f t="shared" si="3"/>
        <v>5</v>
      </c>
      <c r="R39" s="63">
        <f t="shared" si="16"/>
        <v>1</v>
      </c>
      <c r="S39" s="83">
        <f t="shared" si="4"/>
        <v>0.25</v>
      </c>
      <c r="T39" s="88">
        <v>1</v>
      </c>
      <c r="U39" s="89">
        <v>0</v>
      </c>
      <c r="V39" s="88">
        <v>4</v>
      </c>
      <c r="W39" s="89">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8</v>
      </c>
      <c r="F40" s="63">
        <f t="shared" si="15"/>
        <v>-2</v>
      </c>
      <c r="G40" s="83">
        <f t="shared" si="0"/>
        <v>-0.2</v>
      </c>
      <c r="H40" s="84">
        <v>0</v>
      </c>
      <c r="I40" s="85">
        <v>0</v>
      </c>
      <c r="J40" s="84">
        <v>0</v>
      </c>
      <c r="K40" s="85">
        <v>0</v>
      </c>
      <c r="L40" s="84">
        <v>8</v>
      </c>
      <c r="M40" s="85">
        <v>-2</v>
      </c>
      <c r="N40" s="86">
        <v>0</v>
      </c>
      <c r="O40" s="87">
        <v>0</v>
      </c>
      <c r="P40" s="83" t="str">
        <f t="shared" si="2"/>
        <v>-----</v>
      </c>
      <c r="Q40" s="62">
        <f t="shared" si="3"/>
        <v>4</v>
      </c>
      <c r="R40" s="63">
        <f t="shared" si="16"/>
        <v>1</v>
      </c>
      <c r="S40" s="83">
        <f t="shared" si="4"/>
        <v>0.33333333333333331</v>
      </c>
      <c r="T40" s="88">
        <v>0</v>
      </c>
      <c r="U40" s="89">
        <v>0</v>
      </c>
      <c r="V40" s="88">
        <v>4</v>
      </c>
      <c r="W40" s="89">
        <v>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16</v>
      </c>
      <c r="F41" s="63">
        <f t="shared" si="15"/>
        <v>10</v>
      </c>
      <c r="G41" s="83">
        <f t="shared" si="0"/>
        <v>1.6666666666666667</v>
      </c>
      <c r="H41" s="84">
        <v>0</v>
      </c>
      <c r="I41" s="85">
        <v>0</v>
      </c>
      <c r="J41" s="84">
        <v>2</v>
      </c>
      <c r="K41" s="85">
        <v>2</v>
      </c>
      <c r="L41" s="84">
        <v>14</v>
      </c>
      <c r="M41" s="85">
        <v>8</v>
      </c>
      <c r="N41" s="86">
        <v>0</v>
      </c>
      <c r="O41" s="87">
        <v>0</v>
      </c>
      <c r="P41" s="83" t="str">
        <f t="shared" si="2"/>
        <v>-----</v>
      </c>
      <c r="Q41" s="62">
        <f t="shared" si="3"/>
        <v>4</v>
      </c>
      <c r="R41" s="63">
        <f t="shared" si="16"/>
        <v>2</v>
      </c>
      <c r="S41" s="83">
        <f t="shared" si="4"/>
        <v>1</v>
      </c>
      <c r="T41" s="88">
        <v>0</v>
      </c>
      <c r="U41" s="89">
        <v>0</v>
      </c>
      <c r="V41" s="88">
        <v>4</v>
      </c>
      <c r="W41" s="89">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7</v>
      </c>
      <c r="F42" s="63">
        <f t="shared" si="15"/>
        <v>1</v>
      </c>
      <c r="G42" s="83">
        <f t="shared" si="0"/>
        <v>0.16666666666666666</v>
      </c>
      <c r="H42" s="84">
        <v>0</v>
      </c>
      <c r="I42" s="85">
        <v>0</v>
      </c>
      <c r="J42" s="84">
        <v>1</v>
      </c>
      <c r="K42" s="85">
        <v>1</v>
      </c>
      <c r="L42" s="84">
        <v>6</v>
      </c>
      <c r="M42" s="85">
        <v>0</v>
      </c>
      <c r="N42" s="86">
        <v>0</v>
      </c>
      <c r="O42" s="87">
        <v>0</v>
      </c>
      <c r="P42" s="83" t="str">
        <f t="shared" si="2"/>
        <v>-----</v>
      </c>
      <c r="Q42" s="62">
        <f t="shared" si="3"/>
        <v>3</v>
      </c>
      <c r="R42" s="63">
        <f t="shared" si="16"/>
        <v>-2</v>
      </c>
      <c r="S42" s="83">
        <f t="shared" si="4"/>
        <v>-0.4</v>
      </c>
      <c r="T42" s="88">
        <v>2</v>
      </c>
      <c r="U42" s="89">
        <v>2</v>
      </c>
      <c r="V42" s="88">
        <v>1</v>
      </c>
      <c r="W42" s="89">
        <v>-4</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2</v>
      </c>
      <c r="F43" s="63">
        <f t="shared" si="15"/>
        <v>-7</v>
      </c>
      <c r="G43" s="83">
        <f t="shared" si="0"/>
        <v>-0.77777777777777779</v>
      </c>
      <c r="H43" s="84">
        <v>0</v>
      </c>
      <c r="I43" s="85">
        <v>0</v>
      </c>
      <c r="J43" s="84">
        <v>1</v>
      </c>
      <c r="K43" s="85">
        <v>1</v>
      </c>
      <c r="L43" s="84">
        <v>1</v>
      </c>
      <c r="M43" s="85">
        <v>-8</v>
      </c>
      <c r="N43" s="86">
        <v>0</v>
      </c>
      <c r="O43" s="87">
        <v>0</v>
      </c>
      <c r="P43" s="83" t="str">
        <f t="shared" si="2"/>
        <v>-----</v>
      </c>
      <c r="Q43" s="62">
        <f t="shared" si="3"/>
        <v>2</v>
      </c>
      <c r="R43" s="63">
        <f t="shared" si="16"/>
        <v>-4</v>
      </c>
      <c r="S43" s="83">
        <f t="shared" si="4"/>
        <v>-0.66666666666666663</v>
      </c>
      <c r="T43" s="88">
        <v>1</v>
      </c>
      <c r="U43" s="89">
        <v>1</v>
      </c>
      <c r="V43" s="88">
        <v>1</v>
      </c>
      <c r="W43" s="89">
        <v>-5</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6</v>
      </c>
      <c r="F44" s="63">
        <f t="shared" si="15"/>
        <v>0</v>
      </c>
      <c r="G44" s="83">
        <f t="shared" si="0"/>
        <v>0</v>
      </c>
      <c r="H44" s="84">
        <v>0</v>
      </c>
      <c r="I44" s="85">
        <v>0</v>
      </c>
      <c r="J44" s="84">
        <v>0</v>
      </c>
      <c r="K44" s="85">
        <v>-1</v>
      </c>
      <c r="L44" s="84">
        <v>6</v>
      </c>
      <c r="M44" s="85">
        <v>1</v>
      </c>
      <c r="N44" s="86">
        <v>0</v>
      </c>
      <c r="O44" s="87">
        <v>0</v>
      </c>
      <c r="P44" s="83" t="str">
        <f t="shared" si="2"/>
        <v>-----</v>
      </c>
      <c r="Q44" s="62">
        <f t="shared" si="3"/>
        <v>2</v>
      </c>
      <c r="R44" s="63">
        <f t="shared" si="16"/>
        <v>0</v>
      </c>
      <c r="S44" s="83">
        <f t="shared" si="4"/>
        <v>0</v>
      </c>
      <c r="T44" s="88">
        <v>0</v>
      </c>
      <c r="U44" s="89">
        <v>0</v>
      </c>
      <c r="V44" s="88">
        <v>2</v>
      </c>
      <c r="W44" s="89">
        <v>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10</v>
      </c>
      <c r="F45" s="63">
        <f t="shared" si="15"/>
        <v>2</v>
      </c>
      <c r="G45" s="92">
        <f t="shared" si="0"/>
        <v>0.25</v>
      </c>
      <c r="H45" s="93">
        <v>0</v>
      </c>
      <c r="I45" s="94">
        <v>0</v>
      </c>
      <c r="J45" s="93">
        <v>2</v>
      </c>
      <c r="K45" s="94">
        <v>2</v>
      </c>
      <c r="L45" s="93">
        <v>8</v>
      </c>
      <c r="M45" s="94">
        <v>0</v>
      </c>
      <c r="N45" s="95">
        <v>0</v>
      </c>
      <c r="O45" s="96">
        <v>0</v>
      </c>
      <c r="P45" s="92" t="str">
        <f t="shared" si="2"/>
        <v>-----</v>
      </c>
      <c r="Q45" s="62">
        <f t="shared" si="3"/>
        <v>3</v>
      </c>
      <c r="R45" s="63">
        <f t="shared" si="16"/>
        <v>-1</v>
      </c>
      <c r="S45" s="92">
        <f t="shared" si="4"/>
        <v>-0.25</v>
      </c>
      <c r="T45" s="97">
        <v>1</v>
      </c>
      <c r="U45" s="98">
        <v>1</v>
      </c>
      <c r="V45" s="97">
        <v>2</v>
      </c>
      <c r="W45" s="98">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3</v>
      </c>
      <c r="F46" s="96">
        <f t="shared" si="15"/>
        <v>-1</v>
      </c>
      <c r="G46" s="92">
        <f t="shared" si="0"/>
        <v>-0.25</v>
      </c>
      <c r="H46" s="93">
        <v>0</v>
      </c>
      <c r="I46" s="94">
        <v>0</v>
      </c>
      <c r="J46" s="93">
        <v>0</v>
      </c>
      <c r="K46" s="94">
        <v>0</v>
      </c>
      <c r="L46" s="93">
        <v>3</v>
      </c>
      <c r="M46" s="94">
        <v>-1</v>
      </c>
      <c r="N46" s="95">
        <v>0</v>
      </c>
      <c r="O46" s="96">
        <v>0</v>
      </c>
      <c r="P46" s="92" t="str">
        <f t="shared" si="2"/>
        <v>-----</v>
      </c>
      <c r="Q46" s="99">
        <f t="shared" si="3"/>
        <v>2</v>
      </c>
      <c r="R46" s="96">
        <f t="shared" si="16"/>
        <v>-4</v>
      </c>
      <c r="S46" s="92">
        <f t="shared" si="4"/>
        <v>-0.66666666666666663</v>
      </c>
      <c r="T46" s="97">
        <v>0</v>
      </c>
      <c r="U46" s="98">
        <v>0</v>
      </c>
      <c r="V46" s="97">
        <v>2</v>
      </c>
      <c r="W46" s="98">
        <v>-4</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4</v>
      </c>
      <c r="F47" s="63">
        <f t="shared" si="15"/>
        <v>0</v>
      </c>
      <c r="G47" s="64">
        <f t="shared" si="0"/>
        <v>0</v>
      </c>
      <c r="H47" s="65">
        <v>0</v>
      </c>
      <c r="I47" s="66">
        <v>0</v>
      </c>
      <c r="J47" s="65">
        <v>0</v>
      </c>
      <c r="K47" s="66">
        <v>0</v>
      </c>
      <c r="L47" s="65">
        <v>4</v>
      </c>
      <c r="M47" s="66">
        <v>0</v>
      </c>
      <c r="N47" s="67">
        <v>0</v>
      </c>
      <c r="O47" s="63">
        <v>0</v>
      </c>
      <c r="P47" s="64" t="str">
        <f t="shared" si="2"/>
        <v>-----</v>
      </c>
      <c r="Q47" s="62">
        <f t="shared" si="3"/>
        <v>2</v>
      </c>
      <c r="R47" s="63">
        <f t="shared" si="16"/>
        <v>-2</v>
      </c>
      <c r="S47" s="64">
        <f t="shared" si="4"/>
        <v>-0.5</v>
      </c>
      <c r="T47" s="68">
        <v>0</v>
      </c>
      <c r="U47" s="69">
        <v>0</v>
      </c>
      <c r="V47" s="68">
        <v>2</v>
      </c>
      <c r="W47" s="69">
        <v>-2</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2</v>
      </c>
      <c r="F48" s="63">
        <f t="shared" si="15"/>
        <v>-2</v>
      </c>
      <c r="G48" s="64">
        <f t="shared" si="0"/>
        <v>-0.5</v>
      </c>
      <c r="H48" s="65">
        <v>0</v>
      </c>
      <c r="I48" s="66">
        <v>0</v>
      </c>
      <c r="J48" s="65">
        <v>0</v>
      </c>
      <c r="K48" s="66">
        <v>0</v>
      </c>
      <c r="L48" s="65">
        <v>2</v>
      </c>
      <c r="M48" s="66">
        <v>-2</v>
      </c>
      <c r="N48" s="67">
        <v>0</v>
      </c>
      <c r="O48" s="63">
        <v>0</v>
      </c>
      <c r="P48" s="64" t="str">
        <f t="shared" si="2"/>
        <v>-----</v>
      </c>
      <c r="Q48" s="62">
        <f t="shared" si="3"/>
        <v>0</v>
      </c>
      <c r="R48" s="63">
        <f t="shared" si="16"/>
        <v>-4</v>
      </c>
      <c r="S48" s="64">
        <f t="shared" si="4"/>
        <v>-1</v>
      </c>
      <c r="T48" s="68">
        <v>0</v>
      </c>
      <c r="U48" s="69">
        <v>0</v>
      </c>
      <c r="V48" s="68">
        <v>0</v>
      </c>
      <c r="W48" s="69">
        <v>-4</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7</v>
      </c>
      <c r="F49" s="63">
        <f t="shared" si="15"/>
        <v>0</v>
      </c>
      <c r="G49" s="64">
        <f t="shared" si="0"/>
        <v>0</v>
      </c>
      <c r="H49" s="65">
        <v>0</v>
      </c>
      <c r="I49" s="66">
        <v>0</v>
      </c>
      <c r="J49" s="65">
        <v>0</v>
      </c>
      <c r="K49" s="66">
        <v>0</v>
      </c>
      <c r="L49" s="65">
        <v>7</v>
      </c>
      <c r="M49" s="66">
        <v>0</v>
      </c>
      <c r="N49" s="67">
        <v>0</v>
      </c>
      <c r="O49" s="63">
        <v>0</v>
      </c>
      <c r="P49" s="64" t="str">
        <f t="shared" si="2"/>
        <v>-----</v>
      </c>
      <c r="Q49" s="62">
        <f t="shared" si="3"/>
        <v>2</v>
      </c>
      <c r="R49" s="63">
        <f t="shared" si="16"/>
        <v>-2</v>
      </c>
      <c r="S49" s="64">
        <f t="shared" si="4"/>
        <v>-0.5</v>
      </c>
      <c r="T49" s="68">
        <v>0</v>
      </c>
      <c r="U49" s="69">
        <v>0</v>
      </c>
      <c r="V49" s="68">
        <v>2</v>
      </c>
      <c r="W49" s="69">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4</v>
      </c>
      <c r="F50" s="63">
        <f t="shared" si="15"/>
        <v>-3</v>
      </c>
      <c r="G50" s="64">
        <f t="shared" si="0"/>
        <v>-0.42857142857142855</v>
      </c>
      <c r="H50" s="65">
        <v>0</v>
      </c>
      <c r="I50" s="66">
        <v>0</v>
      </c>
      <c r="J50" s="65">
        <v>1</v>
      </c>
      <c r="K50" s="66">
        <v>1</v>
      </c>
      <c r="L50" s="65">
        <v>3</v>
      </c>
      <c r="M50" s="66">
        <v>-4</v>
      </c>
      <c r="N50" s="67">
        <v>0</v>
      </c>
      <c r="O50" s="63">
        <v>0</v>
      </c>
      <c r="P50" s="64" t="str">
        <f t="shared" si="2"/>
        <v>-----</v>
      </c>
      <c r="Q50" s="62">
        <f t="shared" si="3"/>
        <v>2</v>
      </c>
      <c r="R50" s="63">
        <f t="shared" si="16"/>
        <v>-2</v>
      </c>
      <c r="S50" s="64">
        <f t="shared" si="4"/>
        <v>-0.5</v>
      </c>
      <c r="T50" s="68">
        <v>1</v>
      </c>
      <c r="U50" s="69">
        <v>0</v>
      </c>
      <c r="V50" s="68">
        <v>1</v>
      </c>
      <c r="W50" s="69">
        <v>-2</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9</v>
      </c>
      <c r="F51" s="63">
        <f t="shared" si="15"/>
        <v>-2</v>
      </c>
      <c r="G51" s="64">
        <f t="shared" si="0"/>
        <v>-0.18181818181818182</v>
      </c>
      <c r="H51" s="65">
        <v>0</v>
      </c>
      <c r="I51" s="66">
        <v>0</v>
      </c>
      <c r="J51" s="65">
        <v>0</v>
      </c>
      <c r="K51" s="66">
        <v>-1</v>
      </c>
      <c r="L51" s="65">
        <v>9</v>
      </c>
      <c r="M51" s="66">
        <v>-1</v>
      </c>
      <c r="N51" s="67">
        <v>0</v>
      </c>
      <c r="O51" s="63">
        <v>0</v>
      </c>
      <c r="P51" s="64" t="str">
        <f t="shared" si="2"/>
        <v>-----</v>
      </c>
      <c r="Q51" s="62">
        <f t="shared" si="3"/>
        <v>5</v>
      </c>
      <c r="R51" s="63">
        <f t="shared" si="16"/>
        <v>-6</v>
      </c>
      <c r="S51" s="64">
        <f t="shared" si="4"/>
        <v>-0.54545454545454541</v>
      </c>
      <c r="T51" s="68">
        <v>0</v>
      </c>
      <c r="U51" s="69">
        <v>-1</v>
      </c>
      <c r="V51" s="68">
        <v>5</v>
      </c>
      <c r="W51" s="69">
        <v>-5</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6</v>
      </c>
      <c r="F52" s="73">
        <f t="shared" si="15"/>
        <v>-3</v>
      </c>
      <c r="G52" s="74">
        <f t="shared" si="0"/>
        <v>-0.33333333333333331</v>
      </c>
      <c r="H52" s="75">
        <v>0</v>
      </c>
      <c r="I52" s="76">
        <v>0</v>
      </c>
      <c r="J52" s="75">
        <v>0</v>
      </c>
      <c r="K52" s="76">
        <v>0</v>
      </c>
      <c r="L52" s="75">
        <v>6</v>
      </c>
      <c r="M52" s="76">
        <v>-3</v>
      </c>
      <c r="N52" s="77">
        <v>0</v>
      </c>
      <c r="O52" s="73">
        <v>0</v>
      </c>
      <c r="P52" s="74" t="str">
        <f t="shared" si="2"/>
        <v>-----</v>
      </c>
      <c r="Q52" s="72">
        <f t="shared" si="3"/>
        <v>3</v>
      </c>
      <c r="R52" s="73">
        <f t="shared" si="16"/>
        <v>1</v>
      </c>
      <c r="S52" s="74">
        <f t="shared" si="4"/>
        <v>0.5</v>
      </c>
      <c r="T52" s="78">
        <v>0</v>
      </c>
      <c r="U52" s="79">
        <v>0</v>
      </c>
      <c r="V52" s="78">
        <v>3</v>
      </c>
      <c r="W52" s="79">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125</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61</v>
      </c>
      <c r="F55" s="109">
        <f>SUM(F56:F57,F65,F70,F73,F74,F77,F78,F79,F80,F88,F91)</f>
        <v>1</v>
      </c>
      <c r="G55" s="110">
        <f t="shared" ref="G55:G94" si="17">IF(E55-F55&gt;0,F55/(E55-F55),"-----")</f>
        <v>1.6666666666666666E-2</v>
      </c>
      <c r="H55" s="111">
        <f t="shared" ref="H55:O55" si="18">SUM(H56:H57,H65,H70,H73,H74,H77,H78,H79,H80,H88,H91)</f>
        <v>2</v>
      </c>
      <c r="I55" s="112">
        <f t="shared" si="18"/>
        <v>1</v>
      </c>
      <c r="J55" s="111">
        <f t="shared" si="18"/>
        <v>7</v>
      </c>
      <c r="K55" s="112">
        <f t="shared" si="18"/>
        <v>6</v>
      </c>
      <c r="L55" s="111">
        <f t="shared" si="18"/>
        <v>52</v>
      </c>
      <c r="M55" s="112">
        <f t="shared" si="18"/>
        <v>-6</v>
      </c>
      <c r="N55" s="42">
        <f t="shared" si="18"/>
        <v>0</v>
      </c>
      <c r="O55" s="38">
        <f t="shared" si="18"/>
        <v>-1</v>
      </c>
      <c r="P55" s="110">
        <f t="shared" ref="P55:P94" si="19">IF(N55-O55&gt;0,O55/(N55-O55),"-----")</f>
        <v>-1</v>
      </c>
      <c r="Q55" s="47">
        <f>SUM(Q56:Q57,Q65,Q70,Q73,Q74,Q77,Q78,Q79,Q80,Q88,Q91)</f>
        <v>31</v>
      </c>
      <c r="R55" s="113">
        <f>SUM(R56:R57,R65,R70,R73,R74,R77,R78,R79,R80,R88,R91)</f>
        <v>10</v>
      </c>
      <c r="S55" s="110">
        <f t="shared" ref="S55:S94" si="20">IF(Q55-R55&gt;0,R55/(Q55-R55),"-----")</f>
        <v>0.47619047619047616</v>
      </c>
      <c r="T55" s="111">
        <f>SUM(T56:T57,T65,T70,T73,T74,T77,T78,T79,T80,T88,T91)</f>
        <v>6</v>
      </c>
      <c r="U55" s="112">
        <f>SUM(U56:U57,U65,U70,U73,U74,U77,U78,U79,U80,U88,U91)</f>
        <v>5</v>
      </c>
      <c r="V55" s="111">
        <f>SUM(V56:V57,V65,V70,V73,V74,V77,V78,V79,V80,V88,V91)</f>
        <v>25</v>
      </c>
      <c r="W55" s="112">
        <f>SUM(W56:W57,W65,W70,W73,W74,W77,W78,W79,W80,W88,W91)</f>
        <v>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24</v>
      </c>
      <c r="F57" s="109">
        <f>SUM(F58:F64)</f>
        <v>1</v>
      </c>
      <c r="G57" s="110">
        <f t="shared" si="17"/>
        <v>4.3478260869565216E-2</v>
      </c>
      <c r="H57" s="40">
        <f t="shared" ref="H57:O57" si="21">SUM(H58:H64)</f>
        <v>2</v>
      </c>
      <c r="I57" s="41">
        <f t="shared" si="21"/>
        <v>2</v>
      </c>
      <c r="J57" s="40">
        <f t="shared" si="21"/>
        <v>4</v>
      </c>
      <c r="K57" s="41">
        <f t="shared" si="21"/>
        <v>3</v>
      </c>
      <c r="L57" s="40">
        <f t="shared" si="21"/>
        <v>18</v>
      </c>
      <c r="M57" s="41">
        <f t="shared" si="21"/>
        <v>-4</v>
      </c>
      <c r="N57" s="42">
        <f t="shared" si="21"/>
        <v>0</v>
      </c>
      <c r="O57" s="38">
        <f t="shared" si="21"/>
        <v>0</v>
      </c>
      <c r="P57" s="110" t="str">
        <f t="shared" si="19"/>
        <v>-----</v>
      </c>
      <c r="Q57" s="35">
        <f>SUM(Q58:Q64)</f>
        <v>13</v>
      </c>
      <c r="R57" s="117">
        <f>SUM(R58:R64)</f>
        <v>4</v>
      </c>
      <c r="S57" s="110">
        <f t="shared" si="20"/>
        <v>0.44444444444444442</v>
      </c>
      <c r="T57" s="40">
        <f>SUM(T58:T64)</f>
        <v>3</v>
      </c>
      <c r="U57" s="41">
        <f>SUM(U58:U64)</f>
        <v>2</v>
      </c>
      <c r="V57" s="40">
        <f>SUM(V58:V64)</f>
        <v>10</v>
      </c>
      <c r="W57" s="41">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5</v>
      </c>
      <c r="F58" s="54">
        <f t="shared" si="22"/>
        <v>0</v>
      </c>
      <c r="G58" s="83">
        <f t="shared" si="17"/>
        <v>0</v>
      </c>
      <c r="H58" s="84">
        <v>0</v>
      </c>
      <c r="I58" s="85">
        <v>0</v>
      </c>
      <c r="J58" s="84">
        <v>2</v>
      </c>
      <c r="K58" s="85">
        <v>2</v>
      </c>
      <c r="L58" s="84">
        <v>3</v>
      </c>
      <c r="M58" s="85">
        <v>-2</v>
      </c>
      <c r="N58" s="86">
        <v>0</v>
      </c>
      <c r="O58" s="87">
        <v>0</v>
      </c>
      <c r="P58" s="83" t="str">
        <f t="shared" si="19"/>
        <v>-----</v>
      </c>
      <c r="Q58" s="53">
        <f t="shared" ref="Q58:R64" si="23">SUM(T58,V58)</f>
        <v>4</v>
      </c>
      <c r="R58" s="54">
        <f t="shared" si="23"/>
        <v>2</v>
      </c>
      <c r="S58" s="83">
        <f t="shared" si="20"/>
        <v>1</v>
      </c>
      <c r="T58" s="88">
        <v>1</v>
      </c>
      <c r="U58" s="89">
        <v>1</v>
      </c>
      <c r="V58" s="88">
        <v>3</v>
      </c>
      <c r="W58" s="89">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1</v>
      </c>
      <c r="F59" s="63">
        <f t="shared" si="22"/>
        <v>-2</v>
      </c>
      <c r="G59" s="64">
        <f t="shared" si="17"/>
        <v>-0.66666666666666663</v>
      </c>
      <c r="H59" s="65">
        <v>0</v>
      </c>
      <c r="I59" s="66">
        <v>0</v>
      </c>
      <c r="J59" s="65">
        <v>0</v>
      </c>
      <c r="K59" s="66">
        <v>0</v>
      </c>
      <c r="L59" s="65">
        <v>1</v>
      </c>
      <c r="M59" s="66">
        <v>-2</v>
      </c>
      <c r="N59" s="67">
        <v>0</v>
      </c>
      <c r="O59" s="63">
        <v>0</v>
      </c>
      <c r="P59" s="64" t="str">
        <f t="shared" si="19"/>
        <v>-----</v>
      </c>
      <c r="Q59" s="62">
        <f t="shared" si="23"/>
        <v>0</v>
      </c>
      <c r="R59" s="63">
        <f t="shared" si="23"/>
        <v>0</v>
      </c>
      <c r="S59" s="64" t="str">
        <f t="shared" si="20"/>
        <v>-----</v>
      </c>
      <c r="T59" s="68">
        <v>0</v>
      </c>
      <c r="U59" s="69">
        <v>0</v>
      </c>
      <c r="V59" s="68">
        <v>0</v>
      </c>
      <c r="W59" s="69">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5</v>
      </c>
      <c r="F60" s="63">
        <f t="shared" si="22"/>
        <v>2</v>
      </c>
      <c r="G60" s="64">
        <f t="shared" si="17"/>
        <v>0.66666666666666663</v>
      </c>
      <c r="H60" s="65">
        <v>1</v>
      </c>
      <c r="I60" s="66">
        <v>1</v>
      </c>
      <c r="J60" s="65">
        <v>0</v>
      </c>
      <c r="K60" s="66">
        <v>0</v>
      </c>
      <c r="L60" s="65">
        <v>4</v>
      </c>
      <c r="M60" s="66">
        <v>1</v>
      </c>
      <c r="N60" s="67">
        <v>0</v>
      </c>
      <c r="O60" s="63">
        <v>0</v>
      </c>
      <c r="P60" s="64" t="str">
        <f t="shared" si="19"/>
        <v>-----</v>
      </c>
      <c r="Q60" s="62">
        <f t="shared" si="23"/>
        <v>2</v>
      </c>
      <c r="R60" s="63">
        <f t="shared" si="23"/>
        <v>0</v>
      </c>
      <c r="S60" s="64">
        <f t="shared" si="20"/>
        <v>0</v>
      </c>
      <c r="T60" s="68">
        <v>0</v>
      </c>
      <c r="U60" s="69">
        <v>0</v>
      </c>
      <c r="V60" s="68">
        <v>2</v>
      </c>
      <c r="W60" s="69">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3</v>
      </c>
      <c r="F61" s="63">
        <f t="shared" si="22"/>
        <v>2</v>
      </c>
      <c r="G61" s="64">
        <f t="shared" si="17"/>
        <v>2</v>
      </c>
      <c r="H61" s="65">
        <v>0</v>
      </c>
      <c r="I61" s="66">
        <v>0</v>
      </c>
      <c r="J61" s="65">
        <v>0</v>
      </c>
      <c r="K61" s="66">
        <v>0</v>
      </c>
      <c r="L61" s="65">
        <v>3</v>
      </c>
      <c r="M61" s="66">
        <v>2</v>
      </c>
      <c r="N61" s="67">
        <v>0</v>
      </c>
      <c r="O61" s="63">
        <v>0</v>
      </c>
      <c r="P61" s="64" t="str">
        <f t="shared" si="19"/>
        <v>-----</v>
      </c>
      <c r="Q61" s="62">
        <f t="shared" si="23"/>
        <v>1</v>
      </c>
      <c r="R61" s="63">
        <f t="shared" si="23"/>
        <v>1</v>
      </c>
      <c r="S61" s="64" t="str">
        <f t="shared" si="20"/>
        <v>-----</v>
      </c>
      <c r="T61" s="68">
        <v>0</v>
      </c>
      <c r="U61" s="69">
        <v>0</v>
      </c>
      <c r="V61" s="68">
        <v>1</v>
      </c>
      <c r="W61" s="69">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5</v>
      </c>
      <c r="F62" s="63">
        <f t="shared" si="22"/>
        <v>1</v>
      </c>
      <c r="G62" s="64">
        <f t="shared" si="17"/>
        <v>0.25</v>
      </c>
      <c r="H62" s="65">
        <v>1</v>
      </c>
      <c r="I62" s="66">
        <v>1</v>
      </c>
      <c r="J62" s="65">
        <v>0</v>
      </c>
      <c r="K62" s="66">
        <v>-1</v>
      </c>
      <c r="L62" s="65">
        <v>4</v>
      </c>
      <c r="M62" s="66">
        <v>1</v>
      </c>
      <c r="N62" s="67">
        <v>0</v>
      </c>
      <c r="O62" s="63">
        <v>0</v>
      </c>
      <c r="P62" s="64" t="str">
        <f t="shared" si="19"/>
        <v>-----</v>
      </c>
      <c r="Q62" s="62">
        <f t="shared" si="23"/>
        <v>4</v>
      </c>
      <c r="R62" s="63">
        <f t="shared" si="23"/>
        <v>1</v>
      </c>
      <c r="S62" s="64">
        <f t="shared" si="20"/>
        <v>0.33333333333333331</v>
      </c>
      <c r="T62" s="68">
        <v>0</v>
      </c>
      <c r="U62" s="69">
        <v>-1</v>
      </c>
      <c r="V62" s="68">
        <v>4</v>
      </c>
      <c r="W62" s="69">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0</v>
      </c>
      <c r="F63" s="63">
        <f t="shared" si="22"/>
        <v>-2</v>
      </c>
      <c r="G63" s="64">
        <f t="shared" si="17"/>
        <v>-1</v>
      </c>
      <c r="H63" s="65">
        <v>0</v>
      </c>
      <c r="I63" s="66">
        <v>0</v>
      </c>
      <c r="J63" s="65">
        <v>0</v>
      </c>
      <c r="K63" s="66">
        <v>0</v>
      </c>
      <c r="L63" s="65">
        <v>0</v>
      </c>
      <c r="M63" s="66">
        <v>-2</v>
      </c>
      <c r="N63" s="67">
        <v>0</v>
      </c>
      <c r="O63" s="63">
        <v>0</v>
      </c>
      <c r="P63" s="64" t="str">
        <f t="shared" si="19"/>
        <v>-----</v>
      </c>
      <c r="Q63" s="62">
        <f t="shared" si="23"/>
        <v>0</v>
      </c>
      <c r="R63" s="63">
        <f t="shared" si="23"/>
        <v>0</v>
      </c>
      <c r="S63" s="64" t="str">
        <f t="shared" si="20"/>
        <v>-----</v>
      </c>
      <c r="T63" s="68">
        <v>0</v>
      </c>
      <c r="U63" s="69">
        <v>0</v>
      </c>
      <c r="V63" s="68">
        <v>0</v>
      </c>
      <c r="W63" s="69">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5</v>
      </c>
      <c r="F64" s="73">
        <f t="shared" si="22"/>
        <v>0</v>
      </c>
      <c r="G64" s="74">
        <f t="shared" si="17"/>
        <v>0</v>
      </c>
      <c r="H64" s="75">
        <v>0</v>
      </c>
      <c r="I64" s="76">
        <v>0</v>
      </c>
      <c r="J64" s="75">
        <v>2</v>
      </c>
      <c r="K64" s="76">
        <v>2</v>
      </c>
      <c r="L64" s="75">
        <v>3</v>
      </c>
      <c r="M64" s="76">
        <v>-2</v>
      </c>
      <c r="N64" s="77">
        <v>0</v>
      </c>
      <c r="O64" s="73">
        <v>0</v>
      </c>
      <c r="P64" s="74" t="str">
        <f t="shared" si="19"/>
        <v>-----</v>
      </c>
      <c r="Q64" s="72">
        <f t="shared" si="23"/>
        <v>2</v>
      </c>
      <c r="R64" s="73">
        <f t="shared" si="23"/>
        <v>0</v>
      </c>
      <c r="S64" s="74">
        <f t="shared" si="20"/>
        <v>0</v>
      </c>
      <c r="T64" s="78">
        <v>2</v>
      </c>
      <c r="U64" s="79">
        <v>2</v>
      </c>
      <c r="V64" s="78">
        <v>0</v>
      </c>
      <c r="W64" s="79">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10</v>
      </c>
      <c r="F65" s="109">
        <f>SUM(F66:F69)</f>
        <v>1</v>
      </c>
      <c r="G65" s="110">
        <f t="shared" si="17"/>
        <v>0.1111111111111111</v>
      </c>
      <c r="H65" s="40">
        <f t="shared" ref="H65:O65" si="24">SUM(H66:H69)</f>
        <v>0</v>
      </c>
      <c r="I65" s="41">
        <f t="shared" si="24"/>
        <v>0</v>
      </c>
      <c r="J65" s="40">
        <f t="shared" si="24"/>
        <v>1</v>
      </c>
      <c r="K65" s="41">
        <f t="shared" si="24"/>
        <v>1</v>
      </c>
      <c r="L65" s="40">
        <f t="shared" si="24"/>
        <v>9</v>
      </c>
      <c r="M65" s="41">
        <f t="shared" si="24"/>
        <v>0</v>
      </c>
      <c r="N65" s="42">
        <f t="shared" si="24"/>
        <v>0</v>
      </c>
      <c r="O65" s="38">
        <f t="shared" si="24"/>
        <v>0</v>
      </c>
      <c r="P65" s="110" t="str">
        <f t="shared" si="19"/>
        <v>-----</v>
      </c>
      <c r="Q65" s="42">
        <f>SUM(Q66:Q69)</f>
        <v>4</v>
      </c>
      <c r="R65" s="109">
        <f>SUM(R66:R69)</f>
        <v>2</v>
      </c>
      <c r="S65" s="110">
        <f t="shared" si="20"/>
        <v>1</v>
      </c>
      <c r="T65" s="40">
        <f>SUM(T66:T69)</f>
        <v>1</v>
      </c>
      <c r="U65" s="41">
        <f>SUM(U66:U69)</f>
        <v>1</v>
      </c>
      <c r="V65" s="40">
        <f>SUM(V66:V69)</f>
        <v>3</v>
      </c>
      <c r="W65" s="41">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2</v>
      </c>
      <c r="F66" s="54">
        <f t="shared" si="25"/>
        <v>1</v>
      </c>
      <c r="G66" s="83">
        <f t="shared" si="17"/>
        <v>1</v>
      </c>
      <c r="H66" s="84">
        <v>0</v>
      </c>
      <c r="I66" s="85">
        <v>0</v>
      </c>
      <c r="J66" s="84">
        <v>0</v>
      </c>
      <c r="K66" s="85">
        <v>0</v>
      </c>
      <c r="L66" s="84">
        <v>2</v>
      </c>
      <c r="M66" s="85">
        <v>1</v>
      </c>
      <c r="N66" s="86">
        <v>0</v>
      </c>
      <c r="O66" s="87">
        <v>0</v>
      </c>
      <c r="P66" s="83" t="str">
        <f t="shared" si="19"/>
        <v>-----</v>
      </c>
      <c r="Q66" s="62">
        <f t="shared" ref="Q66:R69" si="26">SUM(T66,V66)</f>
        <v>1</v>
      </c>
      <c r="R66" s="63">
        <f t="shared" si="26"/>
        <v>1</v>
      </c>
      <c r="S66" s="83" t="str">
        <f t="shared" si="20"/>
        <v>-----</v>
      </c>
      <c r="T66" s="88">
        <v>0</v>
      </c>
      <c r="U66" s="89">
        <v>0</v>
      </c>
      <c r="V66" s="88">
        <v>1</v>
      </c>
      <c r="W66" s="89">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3</v>
      </c>
      <c r="F67" s="63">
        <f t="shared" si="25"/>
        <v>-3</v>
      </c>
      <c r="G67" s="64">
        <f t="shared" si="17"/>
        <v>-0.5</v>
      </c>
      <c r="H67" s="65">
        <v>0</v>
      </c>
      <c r="I67" s="66">
        <v>0</v>
      </c>
      <c r="J67" s="65">
        <v>0</v>
      </c>
      <c r="K67" s="66">
        <v>0</v>
      </c>
      <c r="L67" s="65">
        <v>3</v>
      </c>
      <c r="M67" s="66">
        <v>-3</v>
      </c>
      <c r="N67" s="67">
        <v>0</v>
      </c>
      <c r="O67" s="63">
        <v>0</v>
      </c>
      <c r="P67" s="64" t="str">
        <f t="shared" si="19"/>
        <v>-----</v>
      </c>
      <c r="Q67" s="62">
        <f t="shared" si="26"/>
        <v>0</v>
      </c>
      <c r="R67" s="63">
        <f t="shared" si="26"/>
        <v>-2</v>
      </c>
      <c r="S67" s="64">
        <f t="shared" si="20"/>
        <v>-1</v>
      </c>
      <c r="T67" s="68">
        <v>0</v>
      </c>
      <c r="U67" s="69">
        <v>0</v>
      </c>
      <c r="V67" s="68">
        <v>0</v>
      </c>
      <c r="W67" s="69">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1</v>
      </c>
      <c r="F68" s="63">
        <f t="shared" si="25"/>
        <v>0</v>
      </c>
      <c r="G68" s="64">
        <f t="shared" si="17"/>
        <v>0</v>
      </c>
      <c r="H68" s="65">
        <v>0</v>
      </c>
      <c r="I68" s="66">
        <v>0</v>
      </c>
      <c r="J68" s="65">
        <v>0</v>
      </c>
      <c r="K68" s="66">
        <v>0</v>
      </c>
      <c r="L68" s="65">
        <v>1</v>
      </c>
      <c r="M68" s="66">
        <v>0</v>
      </c>
      <c r="N68" s="67">
        <v>0</v>
      </c>
      <c r="O68" s="63">
        <v>0</v>
      </c>
      <c r="P68" s="64" t="str">
        <f t="shared" si="19"/>
        <v>-----</v>
      </c>
      <c r="Q68" s="62">
        <f t="shared" si="26"/>
        <v>1</v>
      </c>
      <c r="R68" s="63">
        <f t="shared" si="26"/>
        <v>1</v>
      </c>
      <c r="S68" s="64" t="str">
        <f t="shared" si="20"/>
        <v>-----</v>
      </c>
      <c r="T68" s="68">
        <v>0</v>
      </c>
      <c r="U68" s="69">
        <v>0</v>
      </c>
      <c r="V68" s="68">
        <v>1</v>
      </c>
      <c r="W68" s="69">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4</v>
      </c>
      <c r="F69" s="73">
        <f t="shared" si="25"/>
        <v>3</v>
      </c>
      <c r="G69" s="64">
        <f t="shared" si="17"/>
        <v>3</v>
      </c>
      <c r="H69" s="65">
        <v>0</v>
      </c>
      <c r="I69" s="66">
        <v>0</v>
      </c>
      <c r="J69" s="65">
        <v>1</v>
      </c>
      <c r="K69" s="66">
        <v>1</v>
      </c>
      <c r="L69" s="65">
        <v>3</v>
      </c>
      <c r="M69" s="66">
        <v>2</v>
      </c>
      <c r="N69" s="67">
        <v>0</v>
      </c>
      <c r="O69" s="63">
        <v>0</v>
      </c>
      <c r="P69" s="64" t="str">
        <f t="shared" si="19"/>
        <v>-----</v>
      </c>
      <c r="Q69" s="62">
        <f t="shared" si="26"/>
        <v>2</v>
      </c>
      <c r="R69" s="63">
        <f t="shared" si="26"/>
        <v>2</v>
      </c>
      <c r="S69" s="64" t="str">
        <f t="shared" si="20"/>
        <v>-----</v>
      </c>
      <c r="T69" s="68">
        <v>1</v>
      </c>
      <c r="U69" s="69">
        <v>1</v>
      </c>
      <c r="V69" s="68">
        <v>1</v>
      </c>
      <c r="W69" s="69">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0</v>
      </c>
      <c r="F70" s="109">
        <f>SUM(F71:F72)</f>
        <v>-1</v>
      </c>
      <c r="G70" s="110">
        <f t="shared" si="17"/>
        <v>-1</v>
      </c>
      <c r="H70" s="40">
        <f t="shared" ref="H70:O70" si="27">SUM(H71:H72)</f>
        <v>0</v>
      </c>
      <c r="I70" s="41">
        <f t="shared" si="27"/>
        <v>0</v>
      </c>
      <c r="J70" s="40">
        <f t="shared" si="27"/>
        <v>0</v>
      </c>
      <c r="K70" s="41">
        <f t="shared" si="27"/>
        <v>0</v>
      </c>
      <c r="L70" s="40">
        <f t="shared" si="27"/>
        <v>0</v>
      </c>
      <c r="M70" s="41">
        <f t="shared" si="27"/>
        <v>-1</v>
      </c>
      <c r="N70" s="42">
        <f t="shared" si="27"/>
        <v>0</v>
      </c>
      <c r="O70" s="38">
        <f t="shared" si="27"/>
        <v>0</v>
      </c>
      <c r="P70" s="110" t="str">
        <f t="shared" si="19"/>
        <v>-----</v>
      </c>
      <c r="Q70" s="42">
        <f>SUM(Q71:Q72)</f>
        <v>0</v>
      </c>
      <c r="R70" s="109">
        <f>SUM(R71:R72)</f>
        <v>0</v>
      </c>
      <c r="S70" s="110" t="str">
        <f t="shared" si="20"/>
        <v>-----</v>
      </c>
      <c r="T70" s="40">
        <f>SUM(T71:T72)</f>
        <v>0</v>
      </c>
      <c r="U70" s="41">
        <f>SUM(U71:U72)</f>
        <v>0</v>
      </c>
      <c r="V70" s="40">
        <f>SUM(V71:V72)</f>
        <v>0</v>
      </c>
      <c r="W70" s="41">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0</v>
      </c>
      <c r="F71" s="63">
        <f t="shared" si="28"/>
        <v>0</v>
      </c>
      <c r="G71" s="64" t="str">
        <f t="shared" si="17"/>
        <v>-----</v>
      </c>
      <c r="H71" s="65">
        <v>0</v>
      </c>
      <c r="I71" s="66">
        <v>0</v>
      </c>
      <c r="J71" s="65">
        <v>0</v>
      </c>
      <c r="K71" s="66">
        <v>0</v>
      </c>
      <c r="L71" s="65">
        <v>0</v>
      </c>
      <c r="M71" s="66">
        <v>0</v>
      </c>
      <c r="N71" s="67">
        <v>0</v>
      </c>
      <c r="O71" s="63">
        <v>0</v>
      </c>
      <c r="P71" s="64" t="str">
        <f t="shared" si="19"/>
        <v>-----</v>
      </c>
      <c r="Q71" s="62">
        <f t="shared" ref="Q71:R73" si="29">SUM(T71,V71)</f>
        <v>0</v>
      </c>
      <c r="R71" s="63">
        <f t="shared" si="29"/>
        <v>0</v>
      </c>
      <c r="S71" s="64" t="str">
        <f t="shared" si="20"/>
        <v>-----</v>
      </c>
      <c r="T71" s="68">
        <v>0</v>
      </c>
      <c r="U71" s="69">
        <v>0</v>
      </c>
      <c r="V71" s="68">
        <v>0</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0</v>
      </c>
      <c r="F72" s="63">
        <f t="shared" si="28"/>
        <v>-1</v>
      </c>
      <c r="G72" s="64">
        <f t="shared" si="17"/>
        <v>-1</v>
      </c>
      <c r="H72" s="65">
        <v>0</v>
      </c>
      <c r="I72" s="66">
        <v>0</v>
      </c>
      <c r="J72" s="65">
        <v>0</v>
      </c>
      <c r="K72" s="66">
        <v>0</v>
      </c>
      <c r="L72" s="65">
        <v>0</v>
      </c>
      <c r="M72" s="66">
        <v>-1</v>
      </c>
      <c r="N72" s="67">
        <v>0</v>
      </c>
      <c r="O72" s="63">
        <v>0</v>
      </c>
      <c r="P72" s="64" t="str">
        <f t="shared" si="19"/>
        <v>-----</v>
      </c>
      <c r="Q72" s="62">
        <f t="shared" si="29"/>
        <v>0</v>
      </c>
      <c r="R72" s="63">
        <f t="shared" si="29"/>
        <v>0</v>
      </c>
      <c r="S72" s="64" t="str">
        <f t="shared" si="20"/>
        <v>-----</v>
      </c>
      <c r="T72" s="68">
        <v>0</v>
      </c>
      <c r="U72" s="69">
        <v>0</v>
      </c>
      <c r="V72" s="68">
        <v>0</v>
      </c>
      <c r="W72" s="69">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2</v>
      </c>
      <c r="F73" s="63">
        <f t="shared" si="28"/>
        <v>1</v>
      </c>
      <c r="G73" s="64">
        <f t="shared" si="17"/>
        <v>1</v>
      </c>
      <c r="H73" s="65">
        <v>0</v>
      </c>
      <c r="I73" s="66">
        <v>0</v>
      </c>
      <c r="J73" s="65">
        <v>0</v>
      </c>
      <c r="K73" s="66">
        <v>0</v>
      </c>
      <c r="L73" s="65">
        <v>2</v>
      </c>
      <c r="M73" s="66">
        <v>1</v>
      </c>
      <c r="N73" s="67">
        <v>0</v>
      </c>
      <c r="O73" s="63">
        <v>0</v>
      </c>
      <c r="P73" s="64" t="str">
        <f t="shared" si="19"/>
        <v>-----</v>
      </c>
      <c r="Q73" s="62">
        <f t="shared" si="29"/>
        <v>0</v>
      </c>
      <c r="R73" s="63">
        <f t="shared" si="29"/>
        <v>0</v>
      </c>
      <c r="S73" s="64" t="str">
        <f t="shared" si="20"/>
        <v>-----</v>
      </c>
      <c r="T73" s="68">
        <v>0</v>
      </c>
      <c r="U73" s="69">
        <v>0</v>
      </c>
      <c r="V73" s="68">
        <v>0</v>
      </c>
      <c r="W73" s="69">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1</v>
      </c>
      <c r="F74" s="109">
        <f>SUM(F75:F76)</f>
        <v>-1</v>
      </c>
      <c r="G74" s="110">
        <f t="shared" si="17"/>
        <v>-0.5</v>
      </c>
      <c r="H74" s="40">
        <f t="shared" ref="H74:O74" si="30">SUM(H75:H76)</f>
        <v>0</v>
      </c>
      <c r="I74" s="41">
        <f t="shared" si="30"/>
        <v>0</v>
      </c>
      <c r="J74" s="40">
        <f t="shared" si="30"/>
        <v>0</v>
      </c>
      <c r="K74" s="41">
        <f t="shared" si="30"/>
        <v>0</v>
      </c>
      <c r="L74" s="40">
        <f t="shared" si="30"/>
        <v>1</v>
      </c>
      <c r="M74" s="41">
        <f t="shared" si="30"/>
        <v>-1</v>
      </c>
      <c r="N74" s="42">
        <f t="shared" si="30"/>
        <v>0</v>
      </c>
      <c r="O74" s="38">
        <f t="shared" si="30"/>
        <v>0</v>
      </c>
      <c r="P74" s="110" t="str">
        <f t="shared" si="19"/>
        <v>-----</v>
      </c>
      <c r="Q74" s="42">
        <f>SUM(Q75:Q76)</f>
        <v>0</v>
      </c>
      <c r="R74" s="109">
        <f>SUM(R75:R76)</f>
        <v>0</v>
      </c>
      <c r="S74" s="110" t="str">
        <f t="shared" si="20"/>
        <v>-----</v>
      </c>
      <c r="T74" s="40">
        <f>SUM(T75:T76)</f>
        <v>0</v>
      </c>
      <c r="U74" s="41">
        <f>SUM(U75:U76)</f>
        <v>0</v>
      </c>
      <c r="V74" s="40">
        <f>SUM(V75:V76)</f>
        <v>0</v>
      </c>
      <c r="W74" s="41">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1</v>
      </c>
      <c r="F75" s="63">
        <f t="shared" si="31"/>
        <v>-1</v>
      </c>
      <c r="G75" s="64">
        <f t="shared" si="17"/>
        <v>-0.5</v>
      </c>
      <c r="H75" s="65">
        <v>0</v>
      </c>
      <c r="I75" s="66">
        <v>0</v>
      </c>
      <c r="J75" s="65">
        <v>0</v>
      </c>
      <c r="K75" s="66">
        <v>0</v>
      </c>
      <c r="L75" s="65">
        <v>1</v>
      </c>
      <c r="M75" s="66">
        <v>-1</v>
      </c>
      <c r="N75" s="67">
        <v>0</v>
      </c>
      <c r="O75" s="63">
        <v>0</v>
      </c>
      <c r="P75" s="64" t="str">
        <f t="shared" si="19"/>
        <v>-----</v>
      </c>
      <c r="Q75" s="62">
        <f t="shared" ref="Q75:R79" si="32">SUM(T75,V75)</f>
        <v>0</v>
      </c>
      <c r="R75" s="63">
        <f t="shared" si="32"/>
        <v>0</v>
      </c>
      <c r="S75" s="64" t="str">
        <f t="shared" si="20"/>
        <v>-----</v>
      </c>
      <c r="T75" s="68">
        <v>0</v>
      </c>
      <c r="U75" s="69">
        <v>0</v>
      </c>
      <c r="V75" s="68">
        <v>0</v>
      </c>
      <c r="W75" s="69">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0</v>
      </c>
      <c r="G76" s="64" t="str">
        <f t="shared" si="17"/>
        <v>-----</v>
      </c>
      <c r="H76" s="65">
        <v>0</v>
      </c>
      <c r="I76" s="66">
        <v>0</v>
      </c>
      <c r="J76" s="65">
        <v>0</v>
      </c>
      <c r="K76" s="66">
        <v>0</v>
      </c>
      <c r="L76" s="65">
        <v>0</v>
      </c>
      <c r="M76" s="66">
        <v>0</v>
      </c>
      <c r="N76" s="67">
        <v>0</v>
      </c>
      <c r="O76" s="63">
        <v>0</v>
      </c>
      <c r="P76" s="64" t="str">
        <f t="shared" si="19"/>
        <v>-----</v>
      </c>
      <c r="Q76" s="62">
        <f t="shared" si="32"/>
        <v>0</v>
      </c>
      <c r="R76" s="63">
        <f t="shared" si="32"/>
        <v>0</v>
      </c>
      <c r="S76" s="64" t="str">
        <f t="shared" si="20"/>
        <v>-----</v>
      </c>
      <c r="T76" s="68">
        <v>0</v>
      </c>
      <c r="U76" s="69">
        <v>0</v>
      </c>
      <c r="V76" s="68">
        <v>0</v>
      </c>
      <c r="W76" s="69">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0</v>
      </c>
      <c r="F77" s="38">
        <f t="shared" si="31"/>
        <v>0</v>
      </c>
      <c r="G77" s="110" t="str">
        <f t="shared" si="17"/>
        <v>-----</v>
      </c>
      <c r="H77" s="40">
        <v>0</v>
      </c>
      <c r="I77" s="41">
        <v>0</v>
      </c>
      <c r="J77" s="40">
        <v>0</v>
      </c>
      <c r="K77" s="41">
        <v>0</v>
      </c>
      <c r="L77" s="40">
        <v>0</v>
      </c>
      <c r="M77" s="41">
        <v>0</v>
      </c>
      <c r="N77" s="42">
        <v>0</v>
      </c>
      <c r="O77" s="38">
        <v>0</v>
      </c>
      <c r="P77" s="110" t="str">
        <f t="shared" si="19"/>
        <v>-----</v>
      </c>
      <c r="Q77" s="37">
        <f t="shared" si="32"/>
        <v>0</v>
      </c>
      <c r="R77" s="38">
        <f t="shared" si="32"/>
        <v>0</v>
      </c>
      <c r="S77" s="110" t="str">
        <f t="shared" si="20"/>
        <v>-----</v>
      </c>
      <c r="T77" s="40">
        <v>0</v>
      </c>
      <c r="U77" s="41">
        <v>0</v>
      </c>
      <c r="V77" s="40">
        <v>0</v>
      </c>
      <c r="W77" s="41">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2</v>
      </c>
      <c r="F78" s="38">
        <f t="shared" si="31"/>
        <v>-1</v>
      </c>
      <c r="G78" s="110">
        <f t="shared" si="17"/>
        <v>-0.33333333333333331</v>
      </c>
      <c r="H78" s="40">
        <v>0</v>
      </c>
      <c r="I78" s="41">
        <v>0</v>
      </c>
      <c r="J78" s="40">
        <v>1</v>
      </c>
      <c r="K78" s="41">
        <v>1</v>
      </c>
      <c r="L78" s="40">
        <v>1</v>
      </c>
      <c r="M78" s="41">
        <v>-2</v>
      </c>
      <c r="N78" s="42">
        <v>0</v>
      </c>
      <c r="O78" s="38">
        <v>0</v>
      </c>
      <c r="P78" s="110" t="str">
        <f t="shared" si="19"/>
        <v>-----</v>
      </c>
      <c r="Q78" s="37">
        <f t="shared" si="32"/>
        <v>2</v>
      </c>
      <c r="R78" s="38">
        <f t="shared" si="32"/>
        <v>0</v>
      </c>
      <c r="S78" s="110">
        <f t="shared" si="20"/>
        <v>0</v>
      </c>
      <c r="T78" s="40">
        <v>1</v>
      </c>
      <c r="U78" s="41">
        <v>1</v>
      </c>
      <c r="V78" s="40">
        <v>1</v>
      </c>
      <c r="W78" s="41">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2</v>
      </c>
      <c r="F79" s="38">
        <f t="shared" si="31"/>
        <v>0</v>
      </c>
      <c r="G79" s="110">
        <f t="shared" si="17"/>
        <v>0</v>
      </c>
      <c r="H79" s="40">
        <v>0</v>
      </c>
      <c r="I79" s="41">
        <v>0</v>
      </c>
      <c r="J79" s="40">
        <v>0</v>
      </c>
      <c r="K79" s="41">
        <v>0</v>
      </c>
      <c r="L79" s="40">
        <v>2</v>
      </c>
      <c r="M79" s="41">
        <v>0</v>
      </c>
      <c r="N79" s="42">
        <v>0</v>
      </c>
      <c r="O79" s="38">
        <v>0</v>
      </c>
      <c r="P79" s="110" t="str">
        <f t="shared" si="19"/>
        <v>-----</v>
      </c>
      <c r="Q79" s="37">
        <f t="shared" si="32"/>
        <v>2</v>
      </c>
      <c r="R79" s="38">
        <f t="shared" si="32"/>
        <v>2</v>
      </c>
      <c r="S79" s="110" t="str">
        <f t="shared" si="20"/>
        <v>-----</v>
      </c>
      <c r="T79" s="40">
        <v>0</v>
      </c>
      <c r="U79" s="41">
        <v>0</v>
      </c>
      <c r="V79" s="40">
        <v>2</v>
      </c>
      <c r="W79" s="41">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8</v>
      </c>
      <c r="F80" s="38">
        <f>SUM(F81:F87)</f>
        <v>0</v>
      </c>
      <c r="G80" s="110">
        <f t="shared" si="17"/>
        <v>0</v>
      </c>
      <c r="H80" s="40">
        <f t="shared" ref="H80:O80" si="33">SUM(H81:H87)</f>
        <v>0</v>
      </c>
      <c r="I80" s="41">
        <f t="shared" si="33"/>
        <v>-1</v>
      </c>
      <c r="J80" s="40">
        <f t="shared" si="33"/>
        <v>1</v>
      </c>
      <c r="K80" s="41">
        <f t="shared" si="33"/>
        <v>1</v>
      </c>
      <c r="L80" s="111">
        <f t="shared" si="33"/>
        <v>7</v>
      </c>
      <c r="M80" s="41">
        <f t="shared" si="33"/>
        <v>0</v>
      </c>
      <c r="N80" s="42">
        <f t="shared" si="33"/>
        <v>0</v>
      </c>
      <c r="O80" s="38">
        <f t="shared" si="33"/>
        <v>-1</v>
      </c>
      <c r="P80" s="110">
        <f t="shared" si="19"/>
        <v>-1</v>
      </c>
      <c r="Q80" s="42">
        <f>SUM(Q81:Q87)</f>
        <v>6</v>
      </c>
      <c r="R80" s="38">
        <f>SUM(R81:R87)</f>
        <v>5</v>
      </c>
      <c r="S80" s="110">
        <f t="shared" si="20"/>
        <v>5</v>
      </c>
      <c r="T80" s="111">
        <f>SUM(T81:T87)</f>
        <v>1</v>
      </c>
      <c r="U80" s="112">
        <f>SUM(U81:U87)</f>
        <v>1</v>
      </c>
      <c r="V80" s="111">
        <f>SUM(V81:V87)</f>
        <v>5</v>
      </c>
      <c r="W80" s="112">
        <f>SUM(W81:W87)</f>
        <v>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1</v>
      </c>
      <c r="F81" s="63">
        <f t="shared" si="34"/>
        <v>1</v>
      </c>
      <c r="G81" s="64" t="str">
        <f t="shared" si="17"/>
        <v>-----</v>
      </c>
      <c r="H81" s="65">
        <v>0</v>
      </c>
      <c r="I81" s="66">
        <v>0</v>
      </c>
      <c r="J81" s="65">
        <v>0</v>
      </c>
      <c r="K81" s="66">
        <v>0</v>
      </c>
      <c r="L81" s="65">
        <v>1</v>
      </c>
      <c r="M81" s="66">
        <v>1</v>
      </c>
      <c r="N81" s="67">
        <v>0</v>
      </c>
      <c r="O81" s="63">
        <v>0</v>
      </c>
      <c r="P81" s="64" t="str">
        <f t="shared" si="19"/>
        <v>-----</v>
      </c>
      <c r="Q81" s="62">
        <f t="shared" ref="Q81:R87" si="35">SUM(T81,V81)</f>
        <v>1</v>
      </c>
      <c r="R81" s="63">
        <f t="shared" si="35"/>
        <v>1</v>
      </c>
      <c r="S81" s="64" t="str">
        <f t="shared" si="20"/>
        <v>-----</v>
      </c>
      <c r="T81" s="68">
        <v>0</v>
      </c>
      <c r="U81" s="69">
        <v>0</v>
      </c>
      <c r="V81" s="68">
        <v>1</v>
      </c>
      <c r="W81" s="69">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0</v>
      </c>
      <c r="F82" s="63">
        <f t="shared" si="34"/>
        <v>-1</v>
      </c>
      <c r="G82" s="64">
        <f t="shared" si="17"/>
        <v>-1</v>
      </c>
      <c r="H82" s="65">
        <v>0</v>
      </c>
      <c r="I82" s="66">
        <v>0</v>
      </c>
      <c r="J82" s="65">
        <v>0</v>
      </c>
      <c r="K82" s="66">
        <v>0</v>
      </c>
      <c r="L82" s="65">
        <v>0</v>
      </c>
      <c r="M82" s="66">
        <v>-1</v>
      </c>
      <c r="N82" s="67">
        <v>0</v>
      </c>
      <c r="O82" s="63">
        <v>0</v>
      </c>
      <c r="P82" s="64" t="str">
        <f t="shared" si="19"/>
        <v>-----</v>
      </c>
      <c r="Q82" s="62">
        <f t="shared" si="35"/>
        <v>0</v>
      </c>
      <c r="R82" s="63">
        <f t="shared" si="35"/>
        <v>0</v>
      </c>
      <c r="S82" s="64" t="str">
        <f t="shared" si="20"/>
        <v>-----</v>
      </c>
      <c r="T82" s="68">
        <v>0</v>
      </c>
      <c r="U82" s="69">
        <v>0</v>
      </c>
      <c r="V82" s="68">
        <v>0</v>
      </c>
      <c r="W82" s="69">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0</v>
      </c>
      <c r="F83" s="63">
        <f t="shared" si="34"/>
        <v>-1</v>
      </c>
      <c r="G83" s="64">
        <f t="shared" si="17"/>
        <v>-1</v>
      </c>
      <c r="H83" s="65">
        <v>0</v>
      </c>
      <c r="I83" s="66">
        <v>0</v>
      </c>
      <c r="J83" s="65">
        <v>0</v>
      </c>
      <c r="K83" s="66">
        <v>0</v>
      </c>
      <c r="L83" s="65">
        <v>0</v>
      </c>
      <c r="M83" s="66">
        <v>-1</v>
      </c>
      <c r="N83" s="67">
        <v>0</v>
      </c>
      <c r="O83" s="63">
        <v>0</v>
      </c>
      <c r="P83" s="64" t="str">
        <f t="shared" si="19"/>
        <v>-----</v>
      </c>
      <c r="Q83" s="62">
        <f t="shared" si="35"/>
        <v>0</v>
      </c>
      <c r="R83" s="63">
        <f t="shared" si="35"/>
        <v>0</v>
      </c>
      <c r="S83" s="64" t="str">
        <f t="shared" si="20"/>
        <v>-----</v>
      </c>
      <c r="T83" s="68">
        <v>0</v>
      </c>
      <c r="U83" s="69">
        <v>0</v>
      </c>
      <c r="V83" s="68">
        <v>0</v>
      </c>
      <c r="W83" s="69">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1</v>
      </c>
      <c r="F84" s="63">
        <f t="shared" si="34"/>
        <v>-1</v>
      </c>
      <c r="G84" s="64">
        <f t="shared" si="17"/>
        <v>-0.5</v>
      </c>
      <c r="H84" s="65">
        <v>0</v>
      </c>
      <c r="I84" s="66">
        <v>0</v>
      </c>
      <c r="J84" s="65">
        <v>0</v>
      </c>
      <c r="K84" s="66">
        <v>0</v>
      </c>
      <c r="L84" s="65">
        <v>1</v>
      </c>
      <c r="M84" s="66">
        <v>-1</v>
      </c>
      <c r="N84" s="67">
        <v>0</v>
      </c>
      <c r="O84" s="63">
        <v>0</v>
      </c>
      <c r="P84" s="64" t="str">
        <f t="shared" si="19"/>
        <v>-----</v>
      </c>
      <c r="Q84" s="62">
        <f t="shared" si="35"/>
        <v>1</v>
      </c>
      <c r="R84" s="63">
        <f t="shared" si="35"/>
        <v>1</v>
      </c>
      <c r="S84" s="64" t="str">
        <f t="shared" si="20"/>
        <v>-----</v>
      </c>
      <c r="T84" s="68">
        <v>0</v>
      </c>
      <c r="U84" s="69">
        <v>0</v>
      </c>
      <c r="V84" s="68">
        <v>1</v>
      </c>
      <c r="W84" s="69">
        <v>1</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2</v>
      </c>
      <c r="F85" s="63">
        <f t="shared" si="34"/>
        <v>0</v>
      </c>
      <c r="G85" s="64">
        <f t="shared" si="17"/>
        <v>0</v>
      </c>
      <c r="H85" s="65">
        <v>0</v>
      </c>
      <c r="I85" s="66">
        <v>0</v>
      </c>
      <c r="J85" s="65">
        <v>1</v>
      </c>
      <c r="K85" s="66">
        <v>1</v>
      </c>
      <c r="L85" s="65">
        <v>1</v>
      </c>
      <c r="M85" s="66">
        <v>-1</v>
      </c>
      <c r="N85" s="67">
        <v>0</v>
      </c>
      <c r="O85" s="63">
        <v>0</v>
      </c>
      <c r="P85" s="64" t="str">
        <f t="shared" si="19"/>
        <v>-----</v>
      </c>
      <c r="Q85" s="62">
        <f t="shared" si="35"/>
        <v>2</v>
      </c>
      <c r="R85" s="63">
        <f t="shared" si="35"/>
        <v>1</v>
      </c>
      <c r="S85" s="64">
        <f t="shared" si="20"/>
        <v>1</v>
      </c>
      <c r="T85" s="68">
        <v>1</v>
      </c>
      <c r="U85" s="69">
        <v>1</v>
      </c>
      <c r="V85" s="68">
        <v>1</v>
      </c>
      <c r="W85" s="69">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1</v>
      </c>
      <c r="F86" s="63">
        <f t="shared" si="34"/>
        <v>1</v>
      </c>
      <c r="G86" s="64" t="str">
        <f t="shared" si="17"/>
        <v>-----</v>
      </c>
      <c r="H86" s="65">
        <v>0</v>
      </c>
      <c r="I86" s="66">
        <v>0</v>
      </c>
      <c r="J86" s="65">
        <v>0</v>
      </c>
      <c r="K86" s="66">
        <v>0</v>
      </c>
      <c r="L86" s="65">
        <v>1</v>
      </c>
      <c r="M86" s="66">
        <v>1</v>
      </c>
      <c r="N86" s="67">
        <v>0</v>
      </c>
      <c r="O86" s="63">
        <v>0</v>
      </c>
      <c r="P86" s="64" t="str">
        <f t="shared" si="19"/>
        <v>-----</v>
      </c>
      <c r="Q86" s="62">
        <f t="shared" si="35"/>
        <v>0</v>
      </c>
      <c r="R86" s="63">
        <f t="shared" si="35"/>
        <v>0</v>
      </c>
      <c r="S86" s="64" t="str">
        <f t="shared" si="20"/>
        <v>-----</v>
      </c>
      <c r="T86" s="68">
        <v>0</v>
      </c>
      <c r="U86" s="69">
        <v>0</v>
      </c>
      <c r="V86" s="68">
        <v>0</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3</v>
      </c>
      <c r="F87" s="63">
        <f t="shared" si="34"/>
        <v>1</v>
      </c>
      <c r="G87" s="64">
        <f t="shared" si="17"/>
        <v>0.5</v>
      </c>
      <c r="H87" s="65">
        <v>0</v>
      </c>
      <c r="I87" s="66">
        <v>-1</v>
      </c>
      <c r="J87" s="65">
        <v>0</v>
      </c>
      <c r="K87" s="66">
        <v>0</v>
      </c>
      <c r="L87" s="65">
        <v>3</v>
      </c>
      <c r="M87" s="66">
        <v>2</v>
      </c>
      <c r="N87" s="67">
        <v>0</v>
      </c>
      <c r="O87" s="63">
        <v>-1</v>
      </c>
      <c r="P87" s="64">
        <f t="shared" si="19"/>
        <v>-1</v>
      </c>
      <c r="Q87" s="62">
        <f t="shared" si="35"/>
        <v>2</v>
      </c>
      <c r="R87" s="63">
        <f t="shared" si="35"/>
        <v>2</v>
      </c>
      <c r="S87" s="64" t="str">
        <f t="shared" si="20"/>
        <v>-----</v>
      </c>
      <c r="T87" s="68">
        <v>0</v>
      </c>
      <c r="U87" s="69">
        <v>0</v>
      </c>
      <c r="V87" s="68">
        <v>2</v>
      </c>
      <c r="W87" s="69">
        <v>2</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10</v>
      </c>
      <c r="F88" s="109">
        <f>SUM(F89:F90)</f>
        <v>1</v>
      </c>
      <c r="G88" s="110">
        <f t="shared" si="17"/>
        <v>0.1111111111111111</v>
      </c>
      <c r="H88" s="40">
        <f t="shared" ref="H88:O88" si="36">SUM(H89:H90)</f>
        <v>0</v>
      </c>
      <c r="I88" s="41">
        <f t="shared" si="36"/>
        <v>0</v>
      </c>
      <c r="J88" s="40">
        <f t="shared" si="36"/>
        <v>0</v>
      </c>
      <c r="K88" s="41">
        <f t="shared" si="36"/>
        <v>0</v>
      </c>
      <c r="L88" s="40">
        <f t="shared" si="36"/>
        <v>10</v>
      </c>
      <c r="M88" s="41">
        <f t="shared" si="36"/>
        <v>1</v>
      </c>
      <c r="N88" s="42">
        <f t="shared" si="36"/>
        <v>0</v>
      </c>
      <c r="O88" s="38">
        <f t="shared" si="36"/>
        <v>0</v>
      </c>
      <c r="P88" s="110" t="str">
        <f t="shared" si="19"/>
        <v>-----</v>
      </c>
      <c r="Q88" s="42">
        <f>SUM(Q89:Q90)</f>
        <v>4</v>
      </c>
      <c r="R88" s="109">
        <f>SUM(R89:R90)</f>
        <v>-3</v>
      </c>
      <c r="S88" s="110">
        <f t="shared" si="20"/>
        <v>-0.42857142857142855</v>
      </c>
      <c r="T88" s="40">
        <f>SUM(T89:T90)</f>
        <v>0</v>
      </c>
      <c r="U88" s="41">
        <f>SUM(U89:U90)</f>
        <v>0</v>
      </c>
      <c r="V88" s="40">
        <f>SUM(V89:V90)</f>
        <v>4</v>
      </c>
      <c r="W88" s="41">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7</v>
      </c>
      <c r="F89" s="63">
        <f>SUM(I89,K89,M89)</f>
        <v>2</v>
      </c>
      <c r="G89" s="64">
        <f t="shared" si="17"/>
        <v>0.4</v>
      </c>
      <c r="H89" s="65">
        <v>0</v>
      </c>
      <c r="I89" s="66">
        <v>0</v>
      </c>
      <c r="J89" s="65">
        <v>0</v>
      </c>
      <c r="K89" s="66">
        <v>0</v>
      </c>
      <c r="L89" s="65">
        <v>7</v>
      </c>
      <c r="M89" s="66">
        <v>2</v>
      </c>
      <c r="N89" s="67">
        <v>0</v>
      </c>
      <c r="O89" s="63">
        <v>0</v>
      </c>
      <c r="P89" s="64" t="str">
        <f t="shared" si="19"/>
        <v>-----</v>
      </c>
      <c r="Q89" s="62">
        <f>SUM(T89,V89)</f>
        <v>2</v>
      </c>
      <c r="R89" s="63">
        <f>SUM(U89,W89)</f>
        <v>-2</v>
      </c>
      <c r="S89" s="64">
        <f t="shared" si="20"/>
        <v>-0.5</v>
      </c>
      <c r="T89" s="68">
        <v>0</v>
      </c>
      <c r="U89" s="69">
        <v>0</v>
      </c>
      <c r="V89" s="68">
        <v>2</v>
      </c>
      <c r="W89" s="69">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3</v>
      </c>
      <c r="F90" s="63">
        <f>SUM(I90,K90,M90)</f>
        <v>-1</v>
      </c>
      <c r="G90" s="64">
        <f t="shared" si="17"/>
        <v>-0.25</v>
      </c>
      <c r="H90" s="65">
        <v>0</v>
      </c>
      <c r="I90" s="66">
        <v>0</v>
      </c>
      <c r="J90" s="65">
        <v>0</v>
      </c>
      <c r="K90" s="66">
        <v>0</v>
      </c>
      <c r="L90" s="65">
        <v>3</v>
      </c>
      <c r="M90" s="66">
        <v>-1</v>
      </c>
      <c r="N90" s="67">
        <v>0</v>
      </c>
      <c r="O90" s="63">
        <v>0</v>
      </c>
      <c r="P90" s="64" t="str">
        <f t="shared" si="19"/>
        <v>-----</v>
      </c>
      <c r="Q90" s="62">
        <f>SUM(T90,V90)</f>
        <v>2</v>
      </c>
      <c r="R90" s="63">
        <f>SUM(U90,W90)</f>
        <v>-1</v>
      </c>
      <c r="S90" s="64">
        <f t="shared" si="20"/>
        <v>-0.33333333333333331</v>
      </c>
      <c r="T90" s="68">
        <v>0</v>
      </c>
      <c r="U90" s="69">
        <v>0</v>
      </c>
      <c r="V90" s="68">
        <v>2</v>
      </c>
      <c r="W90" s="69">
        <v>-1</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2</v>
      </c>
      <c r="F91" s="109">
        <f>SUM(F92:F94)</f>
        <v>0</v>
      </c>
      <c r="G91" s="110">
        <f t="shared" si="17"/>
        <v>0</v>
      </c>
      <c r="H91" s="40">
        <f t="shared" ref="H91:O91" si="37">SUM(H92:H94)</f>
        <v>0</v>
      </c>
      <c r="I91" s="41">
        <f t="shared" si="37"/>
        <v>0</v>
      </c>
      <c r="J91" s="40">
        <f t="shared" si="37"/>
        <v>0</v>
      </c>
      <c r="K91" s="41">
        <f t="shared" si="37"/>
        <v>0</v>
      </c>
      <c r="L91" s="40">
        <f t="shared" si="37"/>
        <v>2</v>
      </c>
      <c r="M91" s="41">
        <f t="shared" si="37"/>
        <v>0</v>
      </c>
      <c r="N91" s="42">
        <f t="shared" si="37"/>
        <v>0</v>
      </c>
      <c r="O91" s="38">
        <f t="shared" si="37"/>
        <v>0</v>
      </c>
      <c r="P91" s="110" t="str">
        <f t="shared" si="19"/>
        <v>-----</v>
      </c>
      <c r="Q91" s="42">
        <f>SUM(Q92:Q94)</f>
        <v>0</v>
      </c>
      <c r="R91" s="109">
        <f>SUM(R92:R94)</f>
        <v>0</v>
      </c>
      <c r="S91" s="110" t="str">
        <f t="shared" si="20"/>
        <v>-----</v>
      </c>
      <c r="T91" s="128">
        <f>SUM(T92:T94)</f>
        <v>0</v>
      </c>
      <c r="U91" s="41">
        <f>SUM(U92:U94)</f>
        <v>0</v>
      </c>
      <c r="V91" s="128">
        <f>SUM(V92:V94)</f>
        <v>0</v>
      </c>
      <c r="W91" s="41">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0</v>
      </c>
      <c r="F92" s="63">
        <f t="shared" si="38"/>
        <v>-1</v>
      </c>
      <c r="G92" s="64">
        <f t="shared" si="17"/>
        <v>-1</v>
      </c>
      <c r="H92" s="65">
        <v>0</v>
      </c>
      <c r="I92" s="66">
        <v>0</v>
      </c>
      <c r="J92" s="65">
        <v>0</v>
      </c>
      <c r="K92" s="66">
        <v>0</v>
      </c>
      <c r="L92" s="65">
        <v>0</v>
      </c>
      <c r="M92" s="66">
        <v>-1</v>
      </c>
      <c r="N92" s="67">
        <v>0</v>
      </c>
      <c r="O92" s="63">
        <v>0</v>
      </c>
      <c r="P92" s="64" t="str">
        <f t="shared" si="19"/>
        <v>-----</v>
      </c>
      <c r="Q92" s="62">
        <f t="shared" ref="Q92:R94" si="39">SUM(T92,V92)</f>
        <v>0</v>
      </c>
      <c r="R92" s="63">
        <f t="shared" si="39"/>
        <v>0</v>
      </c>
      <c r="S92" s="64" t="str">
        <f t="shared" si="20"/>
        <v>-----</v>
      </c>
      <c r="T92" s="68">
        <v>0</v>
      </c>
      <c r="U92" s="69">
        <v>0</v>
      </c>
      <c r="V92" s="68">
        <v>0</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0</v>
      </c>
      <c r="F93" s="63">
        <f t="shared" si="38"/>
        <v>0</v>
      </c>
      <c r="G93" s="64" t="str">
        <f t="shared" si="17"/>
        <v>-----</v>
      </c>
      <c r="H93" s="65">
        <v>0</v>
      </c>
      <c r="I93" s="66">
        <v>0</v>
      </c>
      <c r="J93" s="65">
        <v>0</v>
      </c>
      <c r="K93" s="66">
        <v>0</v>
      </c>
      <c r="L93" s="65">
        <v>0</v>
      </c>
      <c r="M93" s="66">
        <v>0</v>
      </c>
      <c r="N93" s="67">
        <v>0</v>
      </c>
      <c r="O93" s="63">
        <v>0</v>
      </c>
      <c r="P93" s="64" t="str">
        <f t="shared" si="19"/>
        <v>-----</v>
      </c>
      <c r="Q93" s="62">
        <f t="shared" si="39"/>
        <v>0</v>
      </c>
      <c r="R93" s="63">
        <f t="shared" si="39"/>
        <v>0</v>
      </c>
      <c r="S93" s="64" t="str">
        <f t="shared" si="20"/>
        <v>-----</v>
      </c>
      <c r="T93" s="68">
        <v>0</v>
      </c>
      <c r="U93" s="69">
        <v>0</v>
      </c>
      <c r="V93" s="68">
        <v>0</v>
      </c>
      <c r="W93" s="69">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2</v>
      </c>
      <c r="F94" s="73">
        <f t="shared" si="38"/>
        <v>1</v>
      </c>
      <c r="G94" s="74">
        <f t="shared" si="17"/>
        <v>1</v>
      </c>
      <c r="H94" s="75">
        <v>0</v>
      </c>
      <c r="I94" s="76">
        <v>0</v>
      </c>
      <c r="J94" s="75">
        <v>0</v>
      </c>
      <c r="K94" s="76">
        <v>0</v>
      </c>
      <c r="L94" s="75">
        <v>2</v>
      </c>
      <c r="M94" s="76">
        <v>1</v>
      </c>
      <c r="N94" s="77">
        <v>0</v>
      </c>
      <c r="O94" s="73">
        <v>0</v>
      </c>
      <c r="P94" s="74" t="str">
        <f t="shared" si="19"/>
        <v>-----</v>
      </c>
      <c r="Q94" s="72">
        <f t="shared" si="39"/>
        <v>0</v>
      </c>
      <c r="R94" s="73">
        <f t="shared" si="39"/>
        <v>0</v>
      </c>
      <c r="S94" s="74" t="str">
        <f t="shared" si="20"/>
        <v>-----</v>
      </c>
      <c r="T94" s="78">
        <v>0</v>
      </c>
      <c r="U94" s="79">
        <v>0</v>
      </c>
      <c r="V94" s="78">
        <v>0</v>
      </c>
      <c r="W94" s="79">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高齢者の事故とは、第１当事者または第２当事者が高齢者の事故件数と集計条件の対象当事者の死傷者数である。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244"/>
  <sheetViews>
    <sheetView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126</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1016</v>
      </c>
      <c r="F5" s="31">
        <f>SUM(F6:F7,F55)</f>
        <v>-10</v>
      </c>
      <c r="G5" s="32">
        <f t="shared" ref="G5:G52" si="0">IF(E5-F5&gt;0,F5/(E5-F5),"-----")</f>
        <v>-9.7465886939571145E-3</v>
      </c>
      <c r="H5" s="33">
        <f t="shared" ref="H5:O5" si="1">SUM(H6:H7,H55)</f>
        <v>9</v>
      </c>
      <c r="I5" s="34">
        <f t="shared" si="1"/>
        <v>-1</v>
      </c>
      <c r="J5" s="33">
        <f t="shared" si="1"/>
        <v>63</v>
      </c>
      <c r="K5" s="34">
        <f t="shared" si="1"/>
        <v>23</v>
      </c>
      <c r="L5" s="33">
        <f t="shared" si="1"/>
        <v>944</v>
      </c>
      <c r="M5" s="34">
        <f t="shared" si="1"/>
        <v>-32</v>
      </c>
      <c r="N5" s="35">
        <f t="shared" si="1"/>
        <v>7</v>
      </c>
      <c r="O5" s="31">
        <f t="shared" si="1"/>
        <v>-2</v>
      </c>
      <c r="P5" s="32">
        <f t="shared" ref="P5:P52" si="2">IF(N5-O5&gt;0,O5/(N5-O5),"-----")</f>
        <v>-0.22222222222222221</v>
      </c>
      <c r="Q5" s="35">
        <f t="shared" ref="Q5:Q52" si="3">SUM(T5,V5)</f>
        <v>476</v>
      </c>
      <c r="R5" s="31">
        <f>SUM(R6:R7,R55)</f>
        <v>-23</v>
      </c>
      <c r="S5" s="32">
        <f t="shared" ref="S5:S52" si="4">IF(Q5-R5&gt;0,R5/(Q5-R5),"-----")</f>
        <v>-4.6092184368737472E-2</v>
      </c>
      <c r="T5" s="33">
        <f>SUM(T6:T7,T55)</f>
        <v>47</v>
      </c>
      <c r="U5" s="34">
        <f>SUM(U6:U7,U55)</f>
        <v>14</v>
      </c>
      <c r="V5" s="33">
        <f>SUM(V6:V7,V55)</f>
        <v>429</v>
      </c>
      <c r="W5" s="34">
        <f>SUM(W6:W7,W55)</f>
        <v>-37</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6</v>
      </c>
      <c r="F6" s="38">
        <f>SUM(I6,K6,M6)</f>
        <v>1</v>
      </c>
      <c r="G6" s="39">
        <f t="shared" si="0"/>
        <v>0.2</v>
      </c>
      <c r="H6" s="40">
        <v>0</v>
      </c>
      <c r="I6" s="41">
        <v>0</v>
      </c>
      <c r="J6" s="40">
        <v>1</v>
      </c>
      <c r="K6" s="41">
        <v>1</v>
      </c>
      <c r="L6" s="40">
        <v>5</v>
      </c>
      <c r="M6" s="41">
        <v>0</v>
      </c>
      <c r="N6" s="42">
        <v>0</v>
      </c>
      <c r="O6" s="38">
        <v>0</v>
      </c>
      <c r="P6" s="39" t="str">
        <f t="shared" si="2"/>
        <v>-----</v>
      </c>
      <c r="Q6" s="42">
        <f t="shared" si="3"/>
        <v>4</v>
      </c>
      <c r="R6" s="38">
        <f>SUM(U6,W6)</f>
        <v>-2</v>
      </c>
      <c r="S6" s="39">
        <f t="shared" si="4"/>
        <v>-0.33333333333333331</v>
      </c>
      <c r="T6" s="40">
        <v>2</v>
      </c>
      <c r="U6" s="41">
        <v>1</v>
      </c>
      <c r="V6" s="40">
        <v>2</v>
      </c>
      <c r="W6" s="41">
        <v>-3</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882</v>
      </c>
      <c r="F7" s="38">
        <f>SUM(F8,F25)</f>
        <v>0</v>
      </c>
      <c r="G7" s="39">
        <f t="shared" si="0"/>
        <v>0</v>
      </c>
      <c r="H7" s="45">
        <f t="shared" ref="H7:O7" si="5">SUM(H8,H25)</f>
        <v>5</v>
      </c>
      <c r="I7" s="46">
        <f t="shared" si="5"/>
        <v>-3</v>
      </c>
      <c r="J7" s="45">
        <f t="shared" si="5"/>
        <v>51</v>
      </c>
      <c r="K7" s="46">
        <f t="shared" si="5"/>
        <v>15</v>
      </c>
      <c r="L7" s="45">
        <f t="shared" si="5"/>
        <v>826</v>
      </c>
      <c r="M7" s="46">
        <f t="shared" si="5"/>
        <v>-12</v>
      </c>
      <c r="N7" s="47">
        <f t="shared" si="5"/>
        <v>5</v>
      </c>
      <c r="O7" s="38">
        <f t="shared" si="5"/>
        <v>-2</v>
      </c>
      <c r="P7" s="39">
        <f t="shared" si="2"/>
        <v>-0.2857142857142857</v>
      </c>
      <c r="Q7" s="47">
        <f t="shared" si="3"/>
        <v>410</v>
      </c>
      <c r="R7" s="38">
        <f>SUM(R8,R25)</f>
        <v>-16</v>
      </c>
      <c r="S7" s="39">
        <f t="shared" si="4"/>
        <v>-3.7558685446009391E-2</v>
      </c>
      <c r="T7" s="45">
        <f>SUM(T8,T25)</f>
        <v>38</v>
      </c>
      <c r="U7" s="46">
        <f>SUM(U8,U25)</f>
        <v>10</v>
      </c>
      <c r="V7" s="45">
        <f>SUM(V8,V25)</f>
        <v>372</v>
      </c>
      <c r="W7" s="46">
        <f>SUM(W8,W25)</f>
        <v>-26</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438</v>
      </c>
      <c r="F8" s="38">
        <f>SUM(F9,F17)</f>
        <v>-9</v>
      </c>
      <c r="G8" s="39">
        <f t="shared" si="0"/>
        <v>-2.0134228187919462E-2</v>
      </c>
      <c r="H8" s="45">
        <f t="shared" ref="H8:O8" si="6">SUM(H9,H17)</f>
        <v>2</v>
      </c>
      <c r="I8" s="46">
        <f t="shared" si="6"/>
        <v>0</v>
      </c>
      <c r="J8" s="45">
        <f t="shared" si="6"/>
        <v>28</v>
      </c>
      <c r="K8" s="46">
        <f t="shared" si="6"/>
        <v>2</v>
      </c>
      <c r="L8" s="45">
        <f t="shared" si="6"/>
        <v>408</v>
      </c>
      <c r="M8" s="46">
        <f t="shared" si="6"/>
        <v>-11</v>
      </c>
      <c r="N8" s="47">
        <f t="shared" si="6"/>
        <v>1</v>
      </c>
      <c r="O8" s="38">
        <f t="shared" si="6"/>
        <v>-1</v>
      </c>
      <c r="P8" s="39">
        <f t="shared" si="2"/>
        <v>-0.5</v>
      </c>
      <c r="Q8" s="47">
        <f t="shared" si="3"/>
        <v>212</v>
      </c>
      <c r="R8" s="38">
        <f>SUM(R9,R17)</f>
        <v>16</v>
      </c>
      <c r="S8" s="39">
        <f t="shared" si="4"/>
        <v>8.1632653061224483E-2</v>
      </c>
      <c r="T8" s="45">
        <f>SUM(T9,T17)</f>
        <v>18</v>
      </c>
      <c r="U8" s="46">
        <f>SUM(U9,U17)</f>
        <v>-1</v>
      </c>
      <c r="V8" s="45">
        <f>SUM(V9,V17)</f>
        <v>194</v>
      </c>
      <c r="W8" s="46">
        <f>SUM(W9,W17)</f>
        <v>17</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199</v>
      </c>
      <c r="F9" s="38">
        <f>SUM(F10:F16)</f>
        <v>5</v>
      </c>
      <c r="G9" s="39">
        <f t="shared" si="0"/>
        <v>2.5773195876288658E-2</v>
      </c>
      <c r="H9" s="45">
        <f t="shared" ref="H9:O9" si="7">SUM(H10:H16)</f>
        <v>0</v>
      </c>
      <c r="I9" s="46">
        <f t="shared" si="7"/>
        <v>0</v>
      </c>
      <c r="J9" s="45">
        <f t="shared" si="7"/>
        <v>16</v>
      </c>
      <c r="K9" s="46">
        <f t="shared" si="7"/>
        <v>5</v>
      </c>
      <c r="L9" s="45">
        <f t="shared" si="7"/>
        <v>183</v>
      </c>
      <c r="M9" s="46">
        <f t="shared" si="7"/>
        <v>0</v>
      </c>
      <c r="N9" s="47">
        <f t="shared" si="7"/>
        <v>0</v>
      </c>
      <c r="O9" s="38">
        <f t="shared" si="7"/>
        <v>0</v>
      </c>
      <c r="P9" s="39" t="str">
        <f t="shared" si="2"/>
        <v>-----</v>
      </c>
      <c r="Q9" s="47">
        <f t="shared" si="3"/>
        <v>120</v>
      </c>
      <c r="R9" s="38">
        <f>SUM(R10:R16)</f>
        <v>29</v>
      </c>
      <c r="S9" s="39">
        <f t="shared" si="4"/>
        <v>0.31868131868131866</v>
      </c>
      <c r="T9" s="45">
        <f>SUM(T10:T16)</f>
        <v>11</v>
      </c>
      <c r="U9" s="46">
        <f>SUM(U10:U16)</f>
        <v>4</v>
      </c>
      <c r="V9" s="45">
        <f>SUM(V10:V16)</f>
        <v>109</v>
      </c>
      <c r="W9" s="46">
        <f>SUM(W10:W16)</f>
        <v>25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18</v>
      </c>
      <c r="F10" s="54">
        <f t="shared" si="8"/>
        <v>1</v>
      </c>
      <c r="G10" s="55">
        <f t="shared" si="0"/>
        <v>5.8823529411764705E-2</v>
      </c>
      <c r="H10" s="56">
        <v>0</v>
      </c>
      <c r="I10" s="57">
        <v>0</v>
      </c>
      <c r="J10" s="56">
        <v>2</v>
      </c>
      <c r="K10" s="57">
        <v>1</v>
      </c>
      <c r="L10" s="56">
        <v>16</v>
      </c>
      <c r="M10" s="57">
        <v>0</v>
      </c>
      <c r="N10" s="58">
        <v>0</v>
      </c>
      <c r="O10" s="54">
        <v>0</v>
      </c>
      <c r="P10" s="55" t="str">
        <f t="shared" si="2"/>
        <v>-----</v>
      </c>
      <c r="Q10" s="58">
        <f t="shared" si="3"/>
        <v>9</v>
      </c>
      <c r="R10" s="54">
        <f t="shared" ref="R10:R16" si="9">SUM(U10,W10)</f>
        <v>3</v>
      </c>
      <c r="S10" s="55">
        <f t="shared" si="4"/>
        <v>0.5</v>
      </c>
      <c r="T10" s="59">
        <v>1</v>
      </c>
      <c r="U10" s="60">
        <v>1</v>
      </c>
      <c r="V10" s="59">
        <v>8</v>
      </c>
      <c r="W10" s="60">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11</v>
      </c>
      <c r="F11" s="63">
        <f t="shared" si="8"/>
        <v>-5</v>
      </c>
      <c r="G11" s="64">
        <f t="shared" si="0"/>
        <v>-0.3125</v>
      </c>
      <c r="H11" s="65">
        <v>0</v>
      </c>
      <c r="I11" s="66">
        <v>0</v>
      </c>
      <c r="J11" s="65">
        <v>1</v>
      </c>
      <c r="K11" s="66">
        <v>0</v>
      </c>
      <c r="L11" s="65">
        <v>10</v>
      </c>
      <c r="M11" s="66">
        <v>-5</v>
      </c>
      <c r="N11" s="67">
        <v>0</v>
      </c>
      <c r="O11" s="63">
        <v>0</v>
      </c>
      <c r="P11" s="64" t="str">
        <f t="shared" si="2"/>
        <v>-----</v>
      </c>
      <c r="Q11" s="67">
        <f t="shared" si="3"/>
        <v>5</v>
      </c>
      <c r="R11" s="63">
        <f t="shared" si="9"/>
        <v>-1</v>
      </c>
      <c r="S11" s="64">
        <f t="shared" si="4"/>
        <v>-0.16666666666666666</v>
      </c>
      <c r="T11" s="68">
        <v>1</v>
      </c>
      <c r="U11" s="69">
        <v>0</v>
      </c>
      <c r="V11" s="68">
        <v>4</v>
      </c>
      <c r="W11" s="69">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21</v>
      </c>
      <c r="F12" s="63">
        <f t="shared" si="8"/>
        <v>8</v>
      </c>
      <c r="G12" s="64">
        <f t="shared" si="0"/>
        <v>0.61538461538461542</v>
      </c>
      <c r="H12" s="65">
        <v>0</v>
      </c>
      <c r="I12" s="66">
        <v>0</v>
      </c>
      <c r="J12" s="65">
        <v>4</v>
      </c>
      <c r="K12" s="66">
        <v>4</v>
      </c>
      <c r="L12" s="65">
        <v>17</v>
      </c>
      <c r="M12" s="66">
        <v>4</v>
      </c>
      <c r="N12" s="67">
        <v>0</v>
      </c>
      <c r="O12" s="63">
        <v>0</v>
      </c>
      <c r="P12" s="64" t="str">
        <f t="shared" si="2"/>
        <v>-----</v>
      </c>
      <c r="Q12" s="67">
        <f t="shared" si="3"/>
        <v>12</v>
      </c>
      <c r="R12" s="63">
        <f t="shared" si="9"/>
        <v>4</v>
      </c>
      <c r="S12" s="64">
        <f t="shared" si="4"/>
        <v>0.5</v>
      </c>
      <c r="T12" s="68">
        <v>2</v>
      </c>
      <c r="U12" s="69">
        <v>2</v>
      </c>
      <c r="V12" s="68">
        <v>10</v>
      </c>
      <c r="W12" s="69">
        <v>2</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57</v>
      </c>
      <c r="F13" s="63">
        <f t="shared" si="8"/>
        <v>-3</v>
      </c>
      <c r="G13" s="64">
        <f t="shared" si="0"/>
        <v>-0.05</v>
      </c>
      <c r="H13" s="65">
        <v>0</v>
      </c>
      <c r="I13" s="66">
        <v>0</v>
      </c>
      <c r="J13" s="65">
        <v>5</v>
      </c>
      <c r="K13" s="66">
        <v>1</v>
      </c>
      <c r="L13" s="65">
        <v>52</v>
      </c>
      <c r="M13" s="66">
        <v>-4</v>
      </c>
      <c r="N13" s="67">
        <v>0</v>
      </c>
      <c r="O13" s="63">
        <v>0</v>
      </c>
      <c r="P13" s="64" t="str">
        <f t="shared" si="2"/>
        <v>-----</v>
      </c>
      <c r="Q13" s="67">
        <f t="shared" si="3"/>
        <v>35</v>
      </c>
      <c r="R13" s="63">
        <f t="shared" si="9"/>
        <v>8</v>
      </c>
      <c r="S13" s="64">
        <f t="shared" si="4"/>
        <v>0.29629629629629628</v>
      </c>
      <c r="T13" s="68">
        <v>5</v>
      </c>
      <c r="U13" s="69">
        <v>3</v>
      </c>
      <c r="V13" s="68">
        <v>30</v>
      </c>
      <c r="W13" s="69">
        <v>5</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37</v>
      </c>
      <c r="F14" s="63">
        <f t="shared" si="8"/>
        <v>8</v>
      </c>
      <c r="G14" s="64">
        <f t="shared" si="0"/>
        <v>0.27586206896551724</v>
      </c>
      <c r="H14" s="65">
        <v>0</v>
      </c>
      <c r="I14" s="66">
        <v>0</v>
      </c>
      <c r="J14" s="65">
        <v>2</v>
      </c>
      <c r="K14" s="66">
        <v>0</v>
      </c>
      <c r="L14" s="65">
        <v>35</v>
      </c>
      <c r="M14" s="66">
        <v>8</v>
      </c>
      <c r="N14" s="67">
        <v>0</v>
      </c>
      <c r="O14" s="63">
        <v>0</v>
      </c>
      <c r="P14" s="64" t="str">
        <f t="shared" si="2"/>
        <v>-----</v>
      </c>
      <c r="Q14" s="67">
        <f t="shared" si="3"/>
        <v>24</v>
      </c>
      <c r="R14" s="63">
        <f t="shared" si="9"/>
        <v>7</v>
      </c>
      <c r="S14" s="64">
        <f t="shared" si="4"/>
        <v>0.41176470588235292</v>
      </c>
      <c r="T14" s="68">
        <v>0</v>
      </c>
      <c r="U14" s="69">
        <v>-1</v>
      </c>
      <c r="V14" s="68">
        <v>24</v>
      </c>
      <c r="W14" s="69">
        <v>8</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15</v>
      </c>
      <c r="F15" s="63">
        <f t="shared" si="8"/>
        <v>4</v>
      </c>
      <c r="G15" s="64">
        <f t="shared" si="0"/>
        <v>0.36363636363636365</v>
      </c>
      <c r="H15" s="65">
        <v>0</v>
      </c>
      <c r="I15" s="66">
        <v>0</v>
      </c>
      <c r="J15" s="65">
        <v>2</v>
      </c>
      <c r="K15" s="66">
        <v>1</v>
      </c>
      <c r="L15" s="65">
        <v>13</v>
      </c>
      <c r="M15" s="66">
        <v>3</v>
      </c>
      <c r="N15" s="67">
        <v>0</v>
      </c>
      <c r="O15" s="63">
        <v>0</v>
      </c>
      <c r="P15" s="64" t="str">
        <f t="shared" si="2"/>
        <v>-----</v>
      </c>
      <c r="Q15" s="67">
        <f t="shared" si="3"/>
        <v>10</v>
      </c>
      <c r="R15" s="63">
        <f t="shared" si="9"/>
        <v>4</v>
      </c>
      <c r="S15" s="64">
        <f t="shared" si="4"/>
        <v>0.66666666666666663</v>
      </c>
      <c r="T15" s="68">
        <v>1</v>
      </c>
      <c r="U15" s="69">
        <v>0</v>
      </c>
      <c r="V15" s="68">
        <v>9</v>
      </c>
      <c r="W15" s="69">
        <v>4</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40</v>
      </c>
      <c r="F16" s="73">
        <f t="shared" si="8"/>
        <v>-8</v>
      </c>
      <c r="G16" s="74">
        <f t="shared" si="0"/>
        <v>-0.16666666666666666</v>
      </c>
      <c r="H16" s="75">
        <v>0</v>
      </c>
      <c r="I16" s="76">
        <v>0</v>
      </c>
      <c r="J16" s="75">
        <v>0</v>
      </c>
      <c r="K16" s="76">
        <v>-2</v>
      </c>
      <c r="L16" s="75">
        <v>40</v>
      </c>
      <c r="M16" s="76">
        <v>-6</v>
      </c>
      <c r="N16" s="77">
        <v>0</v>
      </c>
      <c r="O16" s="73">
        <v>0</v>
      </c>
      <c r="P16" s="74" t="str">
        <f t="shared" si="2"/>
        <v>-----</v>
      </c>
      <c r="Q16" s="77">
        <f t="shared" si="3"/>
        <v>25</v>
      </c>
      <c r="R16" s="73">
        <f t="shared" si="9"/>
        <v>4</v>
      </c>
      <c r="S16" s="74">
        <f t="shared" si="4"/>
        <v>0.19047619047619047</v>
      </c>
      <c r="T16" s="78">
        <v>1</v>
      </c>
      <c r="U16" s="79">
        <v>-1</v>
      </c>
      <c r="V16" s="78">
        <v>24</v>
      </c>
      <c r="W16" s="79">
        <v>5</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239</v>
      </c>
      <c r="F17" s="38">
        <f>SUM(F18:F24)</f>
        <v>-14</v>
      </c>
      <c r="G17" s="39">
        <f t="shared" si="0"/>
        <v>-5.533596837944664E-2</v>
      </c>
      <c r="H17" s="45">
        <f t="shared" ref="H17:O17" si="10">SUM(H18:H24)</f>
        <v>2</v>
      </c>
      <c r="I17" s="46">
        <f t="shared" si="10"/>
        <v>0</v>
      </c>
      <c r="J17" s="45">
        <f t="shared" si="10"/>
        <v>12</v>
      </c>
      <c r="K17" s="46">
        <f t="shared" si="10"/>
        <v>-3</v>
      </c>
      <c r="L17" s="45">
        <f t="shared" si="10"/>
        <v>225</v>
      </c>
      <c r="M17" s="47">
        <f t="shared" si="10"/>
        <v>-11</v>
      </c>
      <c r="N17" s="47">
        <f t="shared" si="10"/>
        <v>1</v>
      </c>
      <c r="O17" s="38">
        <f t="shared" si="10"/>
        <v>-1</v>
      </c>
      <c r="P17" s="39">
        <f t="shared" si="2"/>
        <v>-0.5</v>
      </c>
      <c r="Q17" s="47">
        <f t="shared" si="3"/>
        <v>92</v>
      </c>
      <c r="R17" s="80">
        <f>SUM(R18:R24)</f>
        <v>-13</v>
      </c>
      <c r="S17" s="39">
        <f t="shared" si="4"/>
        <v>-0.12380952380952381</v>
      </c>
      <c r="T17" s="45">
        <f>SUM(T18:T24)</f>
        <v>7</v>
      </c>
      <c r="U17" s="46">
        <f>SUM(U18:U24)</f>
        <v>-5</v>
      </c>
      <c r="V17" s="45">
        <f>SUM(V18:V24)</f>
        <v>85</v>
      </c>
      <c r="W17" s="46">
        <f>SUM(W18:W24)</f>
        <v>-8</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59</v>
      </c>
      <c r="F18" s="54">
        <f t="shared" si="11"/>
        <v>14</v>
      </c>
      <c r="G18" s="55">
        <f t="shared" si="0"/>
        <v>0.31111111111111112</v>
      </c>
      <c r="H18" s="56">
        <v>0</v>
      </c>
      <c r="I18" s="57">
        <v>-2</v>
      </c>
      <c r="J18" s="56">
        <v>5</v>
      </c>
      <c r="K18" s="57">
        <v>0</v>
      </c>
      <c r="L18" s="56">
        <v>54</v>
      </c>
      <c r="M18" s="57">
        <v>16</v>
      </c>
      <c r="N18" s="58">
        <v>0</v>
      </c>
      <c r="O18" s="54">
        <v>-2</v>
      </c>
      <c r="P18" s="55">
        <f t="shared" si="2"/>
        <v>-1</v>
      </c>
      <c r="Q18" s="53">
        <f t="shared" si="3"/>
        <v>25</v>
      </c>
      <c r="R18" s="54">
        <f t="shared" ref="R18:R24" si="12">SUM(U18,W18)</f>
        <v>4</v>
      </c>
      <c r="S18" s="55">
        <f t="shared" si="4"/>
        <v>0.19047619047619047</v>
      </c>
      <c r="T18" s="59">
        <v>4</v>
      </c>
      <c r="U18" s="60">
        <v>-1</v>
      </c>
      <c r="V18" s="59">
        <v>21</v>
      </c>
      <c r="W18" s="60">
        <v>5</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29</v>
      </c>
      <c r="F19" s="63">
        <f t="shared" si="11"/>
        <v>-22</v>
      </c>
      <c r="G19" s="64">
        <f t="shared" si="0"/>
        <v>-0.43137254901960786</v>
      </c>
      <c r="H19" s="65">
        <v>1</v>
      </c>
      <c r="I19" s="66">
        <v>1</v>
      </c>
      <c r="J19" s="65">
        <v>1</v>
      </c>
      <c r="K19" s="66">
        <v>-2</v>
      </c>
      <c r="L19" s="65">
        <v>27</v>
      </c>
      <c r="M19" s="66">
        <v>-21</v>
      </c>
      <c r="N19" s="67">
        <v>1</v>
      </c>
      <c r="O19" s="63">
        <v>1</v>
      </c>
      <c r="P19" s="64" t="str">
        <f t="shared" si="2"/>
        <v>-----</v>
      </c>
      <c r="Q19" s="62">
        <f t="shared" si="3"/>
        <v>6</v>
      </c>
      <c r="R19" s="63">
        <f t="shared" si="12"/>
        <v>-12</v>
      </c>
      <c r="S19" s="64">
        <f t="shared" si="4"/>
        <v>-0.66666666666666663</v>
      </c>
      <c r="T19" s="68">
        <v>0</v>
      </c>
      <c r="U19" s="69">
        <v>-2</v>
      </c>
      <c r="V19" s="68">
        <v>6</v>
      </c>
      <c r="W19" s="69">
        <v>-10</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34</v>
      </c>
      <c r="F20" s="63">
        <f t="shared" si="11"/>
        <v>4</v>
      </c>
      <c r="G20" s="64">
        <f t="shared" si="0"/>
        <v>0.13333333333333333</v>
      </c>
      <c r="H20" s="65">
        <v>1</v>
      </c>
      <c r="I20" s="66">
        <v>1</v>
      </c>
      <c r="J20" s="65">
        <v>0</v>
      </c>
      <c r="K20" s="66">
        <v>-2</v>
      </c>
      <c r="L20" s="65">
        <v>33</v>
      </c>
      <c r="M20" s="66">
        <v>5</v>
      </c>
      <c r="N20" s="67">
        <v>0</v>
      </c>
      <c r="O20" s="63">
        <v>0</v>
      </c>
      <c r="P20" s="64" t="str">
        <f t="shared" si="2"/>
        <v>-----</v>
      </c>
      <c r="Q20" s="62">
        <f t="shared" si="3"/>
        <v>10</v>
      </c>
      <c r="R20" s="63">
        <f t="shared" si="12"/>
        <v>-6</v>
      </c>
      <c r="S20" s="64">
        <f t="shared" si="4"/>
        <v>-0.375</v>
      </c>
      <c r="T20" s="68">
        <v>0</v>
      </c>
      <c r="U20" s="69">
        <v>-2</v>
      </c>
      <c r="V20" s="68">
        <v>10</v>
      </c>
      <c r="W20" s="69">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30</v>
      </c>
      <c r="F21" s="63">
        <f t="shared" si="11"/>
        <v>-12</v>
      </c>
      <c r="G21" s="64">
        <f t="shared" si="0"/>
        <v>-0.2857142857142857</v>
      </c>
      <c r="H21" s="65">
        <v>0</v>
      </c>
      <c r="I21" s="66">
        <v>0</v>
      </c>
      <c r="J21" s="65">
        <v>2</v>
      </c>
      <c r="K21" s="66">
        <v>0</v>
      </c>
      <c r="L21" s="65">
        <v>28</v>
      </c>
      <c r="M21" s="66">
        <v>-12</v>
      </c>
      <c r="N21" s="67">
        <v>0</v>
      </c>
      <c r="O21" s="63">
        <v>0</v>
      </c>
      <c r="P21" s="64" t="str">
        <f t="shared" si="2"/>
        <v>-----</v>
      </c>
      <c r="Q21" s="62">
        <f t="shared" si="3"/>
        <v>12</v>
      </c>
      <c r="R21" s="63">
        <f t="shared" si="12"/>
        <v>0</v>
      </c>
      <c r="S21" s="64">
        <f t="shared" si="4"/>
        <v>0</v>
      </c>
      <c r="T21" s="68">
        <v>1</v>
      </c>
      <c r="U21" s="69">
        <v>-1</v>
      </c>
      <c r="V21" s="68">
        <v>11</v>
      </c>
      <c r="W21" s="69">
        <v>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46</v>
      </c>
      <c r="F22" s="63">
        <f t="shared" si="11"/>
        <v>12</v>
      </c>
      <c r="G22" s="64">
        <f t="shared" si="0"/>
        <v>0.35294117647058826</v>
      </c>
      <c r="H22" s="65">
        <v>0</v>
      </c>
      <c r="I22" s="66">
        <v>0</v>
      </c>
      <c r="J22" s="65">
        <v>3</v>
      </c>
      <c r="K22" s="66">
        <v>2</v>
      </c>
      <c r="L22" s="65">
        <v>43</v>
      </c>
      <c r="M22" s="66">
        <v>10</v>
      </c>
      <c r="N22" s="67">
        <v>0</v>
      </c>
      <c r="O22" s="63">
        <v>0</v>
      </c>
      <c r="P22" s="64" t="str">
        <f t="shared" si="2"/>
        <v>-----</v>
      </c>
      <c r="Q22" s="62">
        <f t="shared" si="3"/>
        <v>19</v>
      </c>
      <c r="R22" s="63">
        <f t="shared" si="12"/>
        <v>4</v>
      </c>
      <c r="S22" s="64">
        <f t="shared" si="4"/>
        <v>0.26666666666666666</v>
      </c>
      <c r="T22" s="68">
        <v>2</v>
      </c>
      <c r="U22" s="69">
        <v>1</v>
      </c>
      <c r="V22" s="68">
        <v>17</v>
      </c>
      <c r="W22" s="69">
        <v>3</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13</v>
      </c>
      <c r="F23" s="63">
        <f t="shared" si="11"/>
        <v>-4</v>
      </c>
      <c r="G23" s="64">
        <f t="shared" si="0"/>
        <v>-0.23529411764705882</v>
      </c>
      <c r="H23" s="65">
        <v>0</v>
      </c>
      <c r="I23" s="66">
        <v>0</v>
      </c>
      <c r="J23" s="65">
        <v>1</v>
      </c>
      <c r="K23" s="66">
        <v>1</v>
      </c>
      <c r="L23" s="65">
        <v>12</v>
      </c>
      <c r="M23" s="66">
        <v>-5</v>
      </c>
      <c r="N23" s="67">
        <v>0</v>
      </c>
      <c r="O23" s="63">
        <v>0</v>
      </c>
      <c r="P23" s="64" t="str">
        <f t="shared" si="2"/>
        <v>-----</v>
      </c>
      <c r="Q23" s="62">
        <f t="shared" si="3"/>
        <v>4</v>
      </c>
      <c r="R23" s="63">
        <f t="shared" si="12"/>
        <v>-6</v>
      </c>
      <c r="S23" s="64">
        <f t="shared" si="4"/>
        <v>-0.6</v>
      </c>
      <c r="T23" s="68">
        <v>0</v>
      </c>
      <c r="U23" s="69">
        <v>0</v>
      </c>
      <c r="V23" s="68">
        <v>4</v>
      </c>
      <c r="W23" s="69">
        <v>-6</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28</v>
      </c>
      <c r="F24" s="73">
        <f t="shared" si="11"/>
        <v>-6</v>
      </c>
      <c r="G24" s="74">
        <f t="shared" si="0"/>
        <v>-0.17647058823529413</v>
      </c>
      <c r="H24" s="75">
        <v>0</v>
      </c>
      <c r="I24" s="76">
        <v>0</v>
      </c>
      <c r="J24" s="75">
        <v>0</v>
      </c>
      <c r="K24" s="76">
        <v>-2</v>
      </c>
      <c r="L24" s="75">
        <v>28</v>
      </c>
      <c r="M24" s="76">
        <v>-4</v>
      </c>
      <c r="N24" s="77">
        <v>0</v>
      </c>
      <c r="O24" s="73">
        <v>0</v>
      </c>
      <c r="P24" s="74" t="str">
        <f t="shared" si="2"/>
        <v>-----</v>
      </c>
      <c r="Q24" s="72">
        <f t="shared" si="3"/>
        <v>16</v>
      </c>
      <c r="R24" s="73">
        <f t="shared" si="12"/>
        <v>3</v>
      </c>
      <c r="S24" s="74">
        <f t="shared" si="4"/>
        <v>0.23076923076923078</v>
      </c>
      <c r="T24" s="78">
        <v>0</v>
      </c>
      <c r="U24" s="79">
        <v>0</v>
      </c>
      <c r="V24" s="78">
        <v>16</v>
      </c>
      <c r="W24" s="79">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444</v>
      </c>
      <c r="F25" s="38">
        <f>SUM(F26:F52)</f>
        <v>9</v>
      </c>
      <c r="G25" s="39">
        <f t="shared" si="0"/>
        <v>2.0689655172413793E-2</v>
      </c>
      <c r="H25" s="45">
        <f t="shared" ref="H25:O25" si="13">SUM(H26:H52)</f>
        <v>3</v>
      </c>
      <c r="I25" s="46">
        <f t="shared" si="13"/>
        <v>-3</v>
      </c>
      <c r="J25" s="45">
        <f t="shared" si="13"/>
        <v>23</v>
      </c>
      <c r="K25" s="46">
        <f t="shared" si="13"/>
        <v>13</v>
      </c>
      <c r="L25" s="45">
        <f t="shared" si="13"/>
        <v>418</v>
      </c>
      <c r="M25" s="47">
        <f t="shared" si="13"/>
        <v>-1</v>
      </c>
      <c r="N25" s="47">
        <f t="shared" si="13"/>
        <v>4</v>
      </c>
      <c r="O25" s="38">
        <f t="shared" si="13"/>
        <v>-1</v>
      </c>
      <c r="P25" s="39">
        <f t="shared" si="2"/>
        <v>-0.2</v>
      </c>
      <c r="Q25" s="47">
        <f t="shared" si="3"/>
        <v>198</v>
      </c>
      <c r="R25" s="80">
        <f>SUM(R26:R52)</f>
        <v>-32</v>
      </c>
      <c r="S25" s="39">
        <f t="shared" si="4"/>
        <v>-0.1391304347826087</v>
      </c>
      <c r="T25" s="45">
        <f>SUM(T26:T52)</f>
        <v>20</v>
      </c>
      <c r="U25" s="46">
        <f>SUM(U26:U52)</f>
        <v>11</v>
      </c>
      <c r="V25" s="45">
        <f>SUM(V26:V52)</f>
        <v>178</v>
      </c>
      <c r="W25" s="46">
        <f>SUM(W26:W52)</f>
        <v>-43</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27</v>
      </c>
      <c r="F26" s="54">
        <f t="shared" ref="F26:F52" si="15">SUM(I26,K26,M26)</f>
        <v>4</v>
      </c>
      <c r="G26" s="55">
        <f t="shared" si="0"/>
        <v>0.17391304347826086</v>
      </c>
      <c r="H26" s="56">
        <v>0</v>
      </c>
      <c r="I26" s="57">
        <v>0</v>
      </c>
      <c r="J26" s="56">
        <v>3</v>
      </c>
      <c r="K26" s="57">
        <v>3</v>
      </c>
      <c r="L26" s="56">
        <v>24</v>
      </c>
      <c r="M26" s="57">
        <v>1</v>
      </c>
      <c r="N26" s="58">
        <v>0</v>
      </c>
      <c r="O26" s="54">
        <v>0</v>
      </c>
      <c r="P26" s="55" t="str">
        <f t="shared" si="2"/>
        <v>-----</v>
      </c>
      <c r="Q26" s="53">
        <f t="shared" si="3"/>
        <v>13</v>
      </c>
      <c r="R26" s="54">
        <f t="shared" ref="R26:R52" si="16">SUM(U26,W26)</f>
        <v>-9</v>
      </c>
      <c r="S26" s="55">
        <f t="shared" si="4"/>
        <v>-0.40909090909090912</v>
      </c>
      <c r="T26" s="59">
        <v>3</v>
      </c>
      <c r="U26" s="60">
        <v>3</v>
      </c>
      <c r="V26" s="59">
        <v>10</v>
      </c>
      <c r="W26" s="60">
        <v>-12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74</v>
      </c>
      <c r="F27" s="63">
        <f t="shared" si="15"/>
        <v>-9</v>
      </c>
      <c r="G27" s="83">
        <f t="shared" si="0"/>
        <v>-0.10843373493975904</v>
      </c>
      <c r="H27" s="84">
        <v>0</v>
      </c>
      <c r="I27" s="85">
        <v>-1</v>
      </c>
      <c r="J27" s="84">
        <v>0</v>
      </c>
      <c r="K27" s="85">
        <v>0</v>
      </c>
      <c r="L27" s="84">
        <v>74</v>
      </c>
      <c r="M27" s="85">
        <v>-8</v>
      </c>
      <c r="N27" s="86">
        <v>0</v>
      </c>
      <c r="O27" s="87">
        <v>-1</v>
      </c>
      <c r="P27" s="83">
        <f t="shared" si="2"/>
        <v>-1</v>
      </c>
      <c r="Q27" s="62">
        <f t="shared" si="3"/>
        <v>35</v>
      </c>
      <c r="R27" s="63">
        <f t="shared" si="16"/>
        <v>-2</v>
      </c>
      <c r="S27" s="83">
        <f t="shared" si="4"/>
        <v>-5.4054054054054057E-2</v>
      </c>
      <c r="T27" s="88">
        <v>0</v>
      </c>
      <c r="U27" s="89">
        <v>0</v>
      </c>
      <c r="V27" s="88">
        <v>35</v>
      </c>
      <c r="W27" s="89">
        <v>-2</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15</v>
      </c>
      <c r="F28" s="63">
        <f t="shared" si="15"/>
        <v>3</v>
      </c>
      <c r="G28" s="83">
        <f t="shared" si="0"/>
        <v>0.25</v>
      </c>
      <c r="H28" s="84">
        <v>0</v>
      </c>
      <c r="I28" s="85">
        <v>0</v>
      </c>
      <c r="J28" s="84">
        <v>1</v>
      </c>
      <c r="K28" s="85">
        <v>0</v>
      </c>
      <c r="L28" s="84">
        <v>14</v>
      </c>
      <c r="M28" s="85">
        <v>3</v>
      </c>
      <c r="N28" s="86">
        <v>0</v>
      </c>
      <c r="O28" s="87">
        <v>0</v>
      </c>
      <c r="P28" s="83" t="str">
        <f t="shared" si="2"/>
        <v>-----</v>
      </c>
      <c r="Q28" s="62">
        <f t="shared" si="3"/>
        <v>8</v>
      </c>
      <c r="R28" s="63">
        <f t="shared" si="16"/>
        <v>2</v>
      </c>
      <c r="S28" s="83">
        <f t="shared" si="4"/>
        <v>0.33333333333333331</v>
      </c>
      <c r="T28" s="88">
        <v>1</v>
      </c>
      <c r="U28" s="89">
        <v>0</v>
      </c>
      <c r="V28" s="88">
        <v>7</v>
      </c>
      <c r="W28" s="89">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21</v>
      </c>
      <c r="F29" s="63">
        <f t="shared" si="15"/>
        <v>2</v>
      </c>
      <c r="G29" s="83">
        <f t="shared" si="0"/>
        <v>0.10526315789473684</v>
      </c>
      <c r="H29" s="84">
        <v>0</v>
      </c>
      <c r="I29" s="85">
        <v>-1</v>
      </c>
      <c r="J29" s="84">
        <v>1</v>
      </c>
      <c r="K29" s="85">
        <v>1</v>
      </c>
      <c r="L29" s="84">
        <v>20</v>
      </c>
      <c r="M29" s="85">
        <v>2</v>
      </c>
      <c r="N29" s="86">
        <v>1</v>
      </c>
      <c r="O29" s="87">
        <v>0</v>
      </c>
      <c r="P29" s="83">
        <f t="shared" si="2"/>
        <v>0</v>
      </c>
      <c r="Q29" s="62">
        <f t="shared" si="3"/>
        <v>12</v>
      </c>
      <c r="R29" s="63">
        <f t="shared" si="16"/>
        <v>0</v>
      </c>
      <c r="S29" s="83">
        <f t="shared" si="4"/>
        <v>0</v>
      </c>
      <c r="T29" s="88">
        <v>2</v>
      </c>
      <c r="U29" s="89">
        <v>2</v>
      </c>
      <c r="V29" s="88">
        <v>10</v>
      </c>
      <c r="W29" s="89">
        <v>-2</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19</v>
      </c>
      <c r="F30" s="63">
        <f t="shared" si="15"/>
        <v>0</v>
      </c>
      <c r="G30" s="83">
        <f t="shared" si="0"/>
        <v>0</v>
      </c>
      <c r="H30" s="84">
        <v>0</v>
      </c>
      <c r="I30" s="85">
        <v>0</v>
      </c>
      <c r="J30" s="84">
        <v>1</v>
      </c>
      <c r="K30" s="85">
        <v>1</v>
      </c>
      <c r="L30" s="84">
        <v>18</v>
      </c>
      <c r="M30" s="85">
        <v>-1</v>
      </c>
      <c r="N30" s="86">
        <v>0</v>
      </c>
      <c r="O30" s="87">
        <v>0</v>
      </c>
      <c r="P30" s="83" t="str">
        <f t="shared" si="2"/>
        <v>-----</v>
      </c>
      <c r="Q30" s="62">
        <f t="shared" si="3"/>
        <v>10</v>
      </c>
      <c r="R30" s="63">
        <f t="shared" si="16"/>
        <v>7</v>
      </c>
      <c r="S30" s="83">
        <f t="shared" si="4"/>
        <v>2.3333333333333335</v>
      </c>
      <c r="T30" s="88">
        <v>1</v>
      </c>
      <c r="U30" s="89">
        <v>1</v>
      </c>
      <c r="V30" s="88">
        <v>9</v>
      </c>
      <c r="W30" s="89">
        <v>6</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15</v>
      </c>
      <c r="F31" s="63">
        <f t="shared" si="15"/>
        <v>-1</v>
      </c>
      <c r="G31" s="83">
        <f t="shared" si="0"/>
        <v>-6.25E-2</v>
      </c>
      <c r="H31" s="84">
        <v>0</v>
      </c>
      <c r="I31" s="85">
        <v>0</v>
      </c>
      <c r="J31" s="84">
        <v>1</v>
      </c>
      <c r="K31" s="85">
        <v>1</v>
      </c>
      <c r="L31" s="84">
        <v>14</v>
      </c>
      <c r="M31" s="85">
        <v>-2</v>
      </c>
      <c r="N31" s="86">
        <v>0</v>
      </c>
      <c r="O31" s="87">
        <v>0</v>
      </c>
      <c r="P31" s="83" t="str">
        <f t="shared" si="2"/>
        <v>-----</v>
      </c>
      <c r="Q31" s="62">
        <f t="shared" si="3"/>
        <v>7</v>
      </c>
      <c r="R31" s="63">
        <f t="shared" si="16"/>
        <v>-4</v>
      </c>
      <c r="S31" s="83">
        <f t="shared" si="4"/>
        <v>-0.36363636363636365</v>
      </c>
      <c r="T31" s="88">
        <v>1</v>
      </c>
      <c r="U31" s="89">
        <v>1</v>
      </c>
      <c r="V31" s="88">
        <v>6</v>
      </c>
      <c r="W31" s="89">
        <v>-5</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19</v>
      </c>
      <c r="F32" s="63">
        <f t="shared" si="15"/>
        <v>5</v>
      </c>
      <c r="G32" s="83">
        <f t="shared" si="0"/>
        <v>0.35714285714285715</v>
      </c>
      <c r="H32" s="84">
        <v>1</v>
      </c>
      <c r="I32" s="85">
        <v>0</v>
      </c>
      <c r="J32" s="84">
        <v>0</v>
      </c>
      <c r="K32" s="85">
        <v>-1</v>
      </c>
      <c r="L32" s="84">
        <v>18</v>
      </c>
      <c r="M32" s="85">
        <v>6</v>
      </c>
      <c r="N32" s="86">
        <v>1</v>
      </c>
      <c r="O32" s="87">
        <v>0</v>
      </c>
      <c r="P32" s="83">
        <f t="shared" si="2"/>
        <v>0</v>
      </c>
      <c r="Q32" s="62">
        <f t="shared" si="3"/>
        <v>7</v>
      </c>
      <c r="R32" s="63">
        <f t="shared" si="16"/>
        <v>0</v>
      </c>
      <c r="S32" s="83">
        <f t="shared" si="4"/>
        <v>0</v>
      </c>
      <c r="T32" s="88">
        <v>0</v>
      </c>
      <c r="U32" s="89">
        <v>-2</v>
      </c>
      <c r="V32" s="88">
        <v>7</v>
      </c>
      <c r="W32" s="89">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19</v>
      </c>
      <c r="F33" s="63">
        <f t="shared" si="15"/>
        <v>5</v>
      </c>
      <c r="G33" s="83">
        <f t="shared" si="0"/>
        <v>0.35714285714285715</v>
      </c>
      <c r="H33" s="84">
        <v>0</v>
      </c>
      <c r="I33" s="85">
        <v>0</v>
      </c>
      <c r="J33" s="84">
        <v>1</v>
      </c>
      <c r="K33" s="85">
        <v>1</v>
      </c>
      <c r="L33" s="84">
        <v>18</v>
      </c>
      <c r="M33" s="85">
        <v>4</v>
      </c>
      <c r="N33" s="86">
        <v>0</v>
      </c>
      <c r="O33" s="87">
        <v>0</v>
      </c>
      <c r="P33" s="83" t="str">
        <f t="shared" si="2"/>
        <v>-----</v>
      </c>
      <c r="Q33" s="62">
        <f t="shared" si="3"/>
        <v>8</v>
      </c>
      <c r="R33" s="63">
        <f t="shared" si="16"/>
        <v>0</v>
      </c>
      <c r="S33" s="83">
        <f t="shared" si="4"/>
        <v>0</v>
      </c>
      <c r="T33" s="88">
        <v>1</v>
      </c>
      <c r="U33" s="89">
        <v>1</v>
      </c>
      <c r="V33" s="88">
        <v>7</v>
      </c>
      <c r="W33" s="89">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5</v>
      </c>
      <c r="F34" s="63">
        <f t="shared" si="15"/>
        <v>-3</v>
      </c>
      <c r="G34" s="83">
        <f t="shared" si="0"/>
        <v>-0.375</v>
      </c>
      <c r="H34" s="84">
        <v>0</v>
      </c>
      <c r="I34" s="85">
        <v>0</v>
      </c>
      <c r="J34" s="84">
        <v>1</v>
      </c>
      <c r="K34" s="85">
        <v>1</v>
      </c>
      <c r="L34" s="84">
        <v>4</v>
      </c>
      <c r="M34" s="85">
        <v>-4</v>
      </c>
      <c r="N34" s="86">
        <v>0</v>
      </c>
      <c r="O34" s="87">
        <v>0</v>
      </c>
      <c r="P34" s="83" t="str">
        <f t="shared" si="2"/>
        <v>-----</v>
      </c>
      <c r="Q34" s="62">
        <f t="shared" si="3"/>
        <v>4</v>
      </c>
      <c r="R34" s="63">
        <f t="shared" si="16"/>
        <v>-3</v>
      </c>
      <c r="S34" s="83">
        <f t="shared" si="4"/>
        <v>-0.42857142857142855</v>
      </c>
      <c r="T34" s="88">
        <v>1</v>
      </c>
      <c r="U34" s="89">
        <v>1</v>
      </c>
      <c r="V34" s="88">
        <v>3</v>
      </c>
      <c r="W34" s="89">
        <v>-4</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22</v>
      </c>
      <c r="F35" s="63">
        <f t="shared" si="15"/>
        <v>2</v>
      </c>
      <c r="G35" s="83">
        <f t="shared" si="0"/>
        <v>0.1</v>
      </c>
      <c r="H35" s="84">
        <v>0</v>
      </c>
      <c r="I35" s="85">
        <v>0</v>
      </c>
      <c r="J35" s="84">
        <v>1</v>
      </c>
      <c r="K35" s="85">
        <v>-1</v>
      </c>
      <c r="L35" s="84">
        <v>21</v>
      </c>
      <c r="M35" s="85">
        <v>3</v>
      </c>
      <c r="N35" s="86">
        <v>0</v>
      </c>
      <c r="O35" s="87">
        <v>0</v>
      </c>
      <c r="P35" s="83" t="str">
        <f t="shared" si="2"/>
        <v>-----</v>
      </c>
      <c r="Q35" s="62">
        <f t="shared" si="3"/>
        <v>8</v>
      </c>
      <c r="R35" s="63">
        <f t="shared" si="16"/>
        <v>-1</v>
      </c>
      <c r="S35" s="83">
        <f t="shared" si="4"/>
        <v>-0.1111111111111111</v>
      </c>
      <c r="T35" s="88">
        <v>1</v>
      </c>
      <c r="U35" s="89">
        <v>-1</v>
      </c>
      <c r="V35" s="88">
        <v>7</v>
      </c>
      <c r="W35" s="89">
        <v>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1</v>
      </c>
      <c r="F36" s="63">
        <f t="shared" si="15"/>
        <v>-1</v>
      </c>
      <c r="G36" s="83">
        <f t="shared" si="0"/>
        <v>-0.5</v>
      </c>
      <c r="H36" s="84">
        <v>0</v>
      </c>
      <c r="I36" s="85">
        <v>0</v>
      </c>
      <c r="J36" s="84">
        <v>0</v>
      </c>
      <c r="K36" s="85">
        <v>0</v>
      </c>
      <c r="L36" s="84">
        <v>1</v>
      </c>
      <c r="M36" s="85">
        <v>-1</v>
      </c>
      <c r="N36" s="86">
        <v>0</v>
      </c>
      <c r="O36" s="87">
        <v>0</v>
      </c>
      <c r="P36" s="83" t="str">
        <f t="shared" si="2"/>
        <v>-----</v>
      </c>
      <c r="Q36" s="62">
        <f t="shared" si="3"/>
        <v>0</v>
      </c>
      <c r="R36" s="63">
        <f t="shared" si="16"/>
        <v>0</v>
      </c>
      <c r="S36" s="83" t="str">
        <f t="shared" si="4"/>
        <v>-----</v>
      </c>
      <c r="T36" s="88">
        <v>0</v>
      </c>
      <c r="U36" s="89">
        <v>0</v>
      </c>
      <c r="V36" s="88">
        <v>0</v>
      </c>
      <c r="W36" s="89">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8</v>
      </c>
      <c r="F37" s="63">
        <f t="shared" si="15"/>
        <v>4</v>
      </c>
      <c r="G37" s="83">
        <f t="shared" si="0"/>
        <v>1</v>
      </c>
      <c r="H37" s="84">
        <v>0</v>
      </c>
      <c r="I37" s="85">
        <v>0</v>
      </c>
      <c r="J37" s="84">
        <v>0</v>
      </c>
      <c r="K37" s="85">
        <v>0</v>
      </c>
      <c r="L37" s="84">
        <v>8</v>
      </c>
      <c r="M37" s="85">
        <v>4</v>
      </c>
      <c r="N37" s="86">
        <v>0</v>
      </c>
      <c r="O37" s="87">
        <v>0</v>
      </c>
      <c r="P37" s="83" t="str">
        <f t="shared" si="2"/>
        <v>-----</v>
      </c>
      <c r="Q37" s="62">
        <f t="shared" si="3"/>
        <v>2</v>
      </c>
      <c r="R37" s="63">
        <f t="shared" si="16"/>
        <v>0</v>
      </c>
      <c r="S37" s="83">
        <f t="shared" si="4"/>
        <v>0</v>
      </c>
      <c r="T37" s="88">
        <v>0</v>
      </c>
      <c r="U37" s="89">
        <v>0</v>
      </c>
      <c r="V37" s="88">
        <v>2</v>
      </c>
      <c r="W37" s="89">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4</v>
      </c>
      <c r="F38" s="63">
        <f t="shared" si="15"/>
        <v>-1</v>
      </c>
      <c r="G38" s="83">
        <f t="shared" si="0"/>
        <v>-0.2</v>
      </c>
      <c r="H38" s="84">
        <v>0</v>
      </c>
      <c r="I38" s="85">
        <v>0</v>
      </c>
      <c r="J38" s="84">
        <v>0</v>
      </c>
      <c r="K38" s="85">
        <v>-2</v>
      </c>
      <c r="L38" s="84">
        <v>4</v>
      </c>
      <c r="M38" s="85">
        <v>1</v>
      </c>
      <c r="N38" s="86">
        <v>0</v>
      </c>
      <c r="O38" s="87">
        <v>0</v>
      </c>
      <c r="P38" s="83" t="str">
        <f t="shared" si="2"/>
        <v>-----</v>
      </c>
      <c r="Q38" s="62">
        <f t="shared" si="3"/>
        <v>0</v>
      </c>
      <c r="R38" s="63">
        <f t="shared" si="16"/>
        <v>-1</v>
      </c>
      <c r="S38" s="83">
        <f t="shared" si="4"/>
        <v>-1</v>
      </c>
      <c r="T38" s="88">
        <v>0</v>
      </c>
      <c r="U38" s="89">
        <v>-1</v>
      </c>
      <c r="V38" s="88">
        <v>0</v>
      </c>
      <c r="W38" s="89">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19</v>
      </c>
      <c r="F39" s="63">
        <f t="shared" si="15"/>
        <v>-5</v>
      </c>
      <c r="G39" s="83">
        <f t="shared" si="0"/>
        <v>-0.20833333333333334</v>
      </c>
      <c r="H39" s="84">
        <v>1</v>
      </c>
      <c r="I39" s="85">
        <v>0</v>
      </c>
      <c r="J39" s="84">
        <v>1</v>
      </c>
      <c r="K39" s="85">
        <v>0</v>
      </c>
      <c r="L39" s="84">
        <v>17</v>
      </c>
      <c r="M39" s="85">
        <v>-5</v>
      </c>
      <c r="N39" s="86">
        <v>1</v>
      </c>
      <c r="O39" s="87">
        <v>0</v>
      </c>
      <c r="P39" s="83">
        <f t="shared" si="2"/>
        <v>0</v>
      </c>
      <c r="Q39" s="62">
        <f t="shared" si="3"/>
        <v>11</v>
      </c>
      <c r="R39" s="63">
        <f t="shared" si="16"/>
        <v>3</v>
      </c>
      <c r="S39" s="83">
        <f t="shared" si="4"/>
        <v>0.375</v>
      </c>
      <c r="T39" s="88">
        <v>1</v>
      </c>
      <c r="U39" s="89">
        <v>0</v>
      </c>
      <c r="V39" s="88">
        <v>10</v>
      </c>
      <c r="W39" s="89">
        <v>3</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24</v>
      </c>
      <c r="F40" s="63">
        <f t="shared" si="15"/>
        <v>-2</v>
      </c>
      <c r="G40" s="83">
        <f t="shared" si="0"/>
        <v>-7.6923076923076927E-2</v>
      </c>
      <c r="H40" s="84">
        <v>0</v>
      </c>
      <c r="I40" s="85">
        <v>0</v>
      </c>
      <c r="J40" s="84">
        <v>0</v>
      </c>
      <c r="K40" s="85">
        <v>0</v>
      </c>
      <c r="L40" s="84">
        <v>24</v>
      </c>
      <c r="M40" s="85">
        <v>-2</v>
      </c>
      <c r="N40" s="86">
        <v>0</v>
      </c>
      <c r="O40" s="87">
        <v>0</v>
      </c>
      <c r="P40" s="83" t="str">
        <f t="shared" si="2"/>
        <v>-----</v>
      </c>
      <c r="Q40" s="62">
        <f t="shared" si="3"/>
        <v>7</v>
      </c>
      <c r="R40" s="63">
        <f t="shared" si="16"/>
        <v>0</v>
      </c>
      <c r="S40" s="83">
        <f t="shared" si="4"/>
        <v>0</v>
      </c>
      <c r="T40" s="88">
        <v>0</v>
      </c>
      <c r="U40" s="89">
        <v>0</v>
      </c>
      <c r="V40" s="88">
        <v>7</v>
      </c>
      <c r="W40" s="89">
        <v>0</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24</v>
      </c>
      <c r="F41" s="63">
        <f t="shared" si="15"/>
        <v>11</v>
      </c>
      <c r="G41" s="83">
        <f t="shared" si="0"/>
        <v>0.84615384615384615</v>
      </c>
      <c r="H41" s="84">
        <v>0</v>
      </c>
      <c r="I41" s="85">
        <v>0</v>
      </c>
      <c r="J41" s="84">
        <v>2</v>
      </c>
      <c r="K41" s="85">
        <v>1</v>
      </c>
      <c r="L41" s="84">
        <v>22</v>
      </c>
      <c r="M41" s="85">
        <v>10</v>
      </c>
      <c r="N41" s="86">
        <v>0</v>
      </c>
      <c r="O41" s="87">
        <v>0</v>
      </c>
      <c r="P41" s="83" t="str">
        <f t="shared" si="2"/>
        <v>-----</v>
      </c>
      <c r="Q41" s="62">
        <f t="shared" si="3"/>
        <v>6</v>
      </c>
      <c r="R41" s="63">
        <f t="shared" si="16"/>
        <v>2</v>
      </c>
      <c r="S41" s="83">
        <f t="shared" si="4"/>
        <v>0.5</v>
      </c>
      <c r="T41" s="88">
        <v>0</v>
      </c>
      <c r="U41" s="89">
        <v>0</v>
      </c>
      <c r="V41" s="88">
        <v>6</v>
      </c>
      <c r="W41" s="89">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19</v>
      </c>
      <c r="F42" s="63">
        <f t="shared" si="15"/>
        <v>3</v>
      </c>
      <c r="G42" s="83">
        <f t="shared" si="0"/>
        <v>0.1875</v>
      </c>
      <c r="H42" s="84">
        <v>0</v>
      </c>
      <c r="I42" s="85">
        <v>0</v>
      </c>
      <c r="J42" s="84">
        <v>3</v>
      </c>
      <c r="K42" s="85">
        <v>3</v>
      </c>
      <c r="L42" s="84">
        <v>16</v>
      </c>
      <c r="M42" s="85">
        <v>0</v>
      </c>
      <c r="N42" s="86">
        <v>0</v>
      </c>
      <c r="O42" s="87">
        <v>0</v>
      </c>
      <c r="P42" s="83" t="str">
        <f t="shared" si="2"/>
        <v>-----</v>
      </c>
      <c r="Q42" s="62">
        <f t="shared" si="3"/>
        <v>10</v>
      </c>
      <c r="R42" s="63">
        <f t="shared" si="16"/>
        <v>-4</v>
      </c>
      <c r="S42" s="83">
        <f t="shared" si="4"/>
        <v>-0.2857142857142857</v>
      </c>
      <c r="T42" s="88">
        <v>3</v>
      </c>
      <c r="U42" s="89">
        <v>3</v>
      </c>
      <c r="V42" s="88">
        <v>7</v>
      </c>
      <c r="W42" s="89">
        <v>-7</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16</v>
      </c>
      <c r="F43" s="63">
        <f t="shared" si="15"/>
        <v>-4</v>
      </c>
      <c r="G43" s="83">
        <f t="shared" si="0"/>
        <v>-0.2</v>
      </c>
      <c r="H43" s="84">
        <v>1</v>
      </c>
      <c r="I43" s="85">
        <v>0</v>
      </c>
      <c r="J43" s="84">
        <v>1</v>
      </c>
      <c r="K43" s="85">
        <v>1</v>
      </c>
      <c r="L43" s="84">
        <v>14</v>
      </c>
      <c r="M43" s="85">
        <v>-5</v>
      </c>
      <c r="N43" s="86">
        <v>1</v>
      </c>
      <c r="O43" s="87">
        <v>1</v>
      </c>
      <c r="P43" s="83" t="str">
        <f t="shared" si="2"/>
        <v>-----</v>
      </c>
      <c r="Q43" s="62">
        <f t="shared" si="3"/>
        <v>5</v>
      </c>
      <c r="R43" s="63">
        <f t="shared" si="16"/>
        <v>-7</v>
      </c>
      <c r="S43" s="83">
        <f t="shared" si="4"/>
        <v>-0.58333333333333337</v>
      </c>
      <c r="T43" s="88">
        <v>1</v>
      </c>
      <c r="U43" s="89">
        <v>1</v>
      </c>
      <c r="V43" s="88">
        <v>4</v>
      </c>
      <c r="W43" s="89">
        <v>-8</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12</v>
      </c>
      <c r="F44" s="63">
        <f t="shared" si="15"/>
        <v>-2</v>
      </c>
      <c r="G44" s="83">
        <f t="shared" si="0"/>
        <v>-0.14285714285714285</v>
      </c>
      <c r="H44" s="84">
        <v>0</v>
      </c>
      <c r="I44" s="85">
        <v>0</v>
      </c>
      <c r="J44" s="84">
        <v>0</v>
      </c>
      <c r="K44" s="85">
        <v>-1</v>
      </c>
      <c r="L44" s="84">
        <v>12</v>
      </c>
      <c r="M44" s="85">
        <v>-1</v>
      </c>
      <c r="N44" s="86">
        <v>0</v>
      </c>
      <c r="O44" s="87">
        <v>0</v>
      </c>
      <c r="P44" s="83" t="str">
        <f t="shared" si="2"/>
        <v>-----</v>
      </c>
      <c r="Q44" s="62">
        <f t="shared" si="3"/>
        <v>4</v>
      </c>
      <c r="R44" s="63">
        <f t="shared" si="16"/>
        <v>-3</v>
      </c>
      <c r="S44" s="83">
        <f t="shared" si="4"/>
        <v>-0.42857142857142855</v>
      </c>
      <c r="T44" s="88">
        <v>0</v>
      </c>
      <c r="U44" s="89">
        <v>0</v>
      </c>
      <c r="V44" s="88">
        <v>4</v>
      </c>
      <c r="W44" s="89">
        <v>-3</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16</v>
      </c>
      <c r="F45" s="63">
        <f t="shared" si="15"/>
        <v>3</v>
      </c>
      <c r="G45" s="92">
        <f t="shared" si="0"/>
        <v>0.23076923076923078</v>
      </c>
      <c r="H45" s="93">
        <v>0</v>
      </c>
      <c r="I45" s="94">
        <v>0</v>
      </c>
      <c r="J45" s="93">
        <v>2</v>
      </c>
      <c r="K45" s="94">
        <v>2</v>
      </c>
      <c r="L45" s="93">
        <v>14</v>
      </c>
      <c r="M45" s="94">
        <v>1</v>
      </c>
      <c r="N45" s="95">
        <v>0</v>
      </c>
      <c r="O45" s="96">
        <v>0</v>
      </c>
      <c r="P45" s="92" t="str">
        <f t="shared" si="2"/>
        <v>-----</v>
      </c>
      <c r="Q45" s="62">
        <f t="shared" si="3"/>
        <v>4</v>
      </c>
      <c r="R45" s="63">
        <f t="shared" si="16"/>
        <v>-3</v>
      </c>
      <c r="S45" s="92">
        <f t="shared" si="4"/>
        <v>-0.42857142857142855</v>
      </c>
      <c r="T45" s="97">
        <v>1</v>
      </c>
      <c r="U45" s="98">
        <v>1</v>
      </c>
      <c r="V45" s="97">
        <v>3</v>
      </c>
      <c r="W45" s="98">
        <v>-4</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3</v>
      </c>
      <c r="F46" s="96">
        <f t="shared" si="15"/>
        <v>-3</v>
      </c>
      <c r="G46" s="92">
        <f t="shared" si="0"/>
        <v>-0.5</v>
      </c>
      <c r="H46" s="93">
        <v>0</v>
      </c>
      <c r="I46" s="94">
        <v>0</v>
      </c>
      <c r="J46" s="93">
        <v>0</v>
      </c>
      <c r="K46" s="94">
        <v>0</v>
      </c>
      <c r="L46" s="93">
        <v>3</v>
      </c>
      <c r="M46" s="94">
        <v>-3</v>
      </c>
      <c r="N46" s="95">
        <v>0</v>
      </c>
      <c r="O46" s="96">
        <v>0</v>
      </c>
      <c r="P46" s="92" t="str">
        <f t="shared" si="2"/>
        <v>-----</v>
      </c>
      <c r="Q46" s="99">
        <f t="shared" si="3"/>
        <v>2</v>
      </c>
      <c r="R46" s="96">
        <f t="shared" si="16"/>
        <v>-4</v>
      </c>
      <c r="S46" s="92">
        <f t="shared" si="4"/>
        <v>-0.66666666666666663</v>
      </c>
      <c r="T46" s="97">
        <v>0</v>
      </c>
      <c r="U46" s="98">
        <v>0</v>
      </c>
      <c r="V46" s="97">
        <v>2</v>
      </c>
      <c r="W46" s="98">
        <v>-4</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7</v>
      </c>
      <c r="F47" s="63">
        <f t="shared" si="15"/>
        <v>1</v>
      </c>
      <c r="G47" s="64">
        <f t="shared" si="0"/>
        <v>0.16666666666666666</v>
      </c>
      <c r="H47" s="65">
        <v>0</v>
      </c>
      <c r="I47" s="66">
        <v>0</v>
      </c>
      <c r="J47" s="65">
        <v>0</v>
      </c>
      <c r="K47" s="66">
        <v>0</v>
      </c>
      <c r="L47" s="65">
        <v>7</v>
      </c>
      <c r="M47" s="66">
        <v>1</v>
      </c>
      <c r="N47" s="67">
        <v>0</v>
      </c>
      <c r="O47" s="63">
        <v>0</v>
      </c>
      <c r="P47" s="64" t="str">
        <f t="shared" si="2"/>
        <v>-----</v>
      </c>
      <c r="Q47" s="62">
        <f t="shared" si="3"/>
        <v>5</v>
      </c>
      <c r="R47" s="63">
        <f t="shared" si="16"/>
        <v>1</v>
      </c>
      <c r="S47" s="64">
        <f t="shared" si="4"/>
        <v>0.25</v>
      </c>
      <c r="T47" s="68">
        <v>0</v>
      </c>
      <c r="U47" s="69">
        <v>0</v>
      </c>
      <c r="V47" s="68">
        <v>5</v>
      </c>
      <c r="W47" s="69">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2</v>
      </c>
      <c r="F48" s="63">
        <f t="shared" si="15"/>
        <v>-4</v>
      </c>
      <c r="G48" s="64">
        <f t="shared" si="0"/>
        <v>-0.66666666666666663</v>
      </c>
      <c r="H48" s="65">
        <v>0</v>
      </c>
      <c r="I48" s="66">
        <v>0</v>
      </c>
      <c r="J48" s="65">
        <v>0</v>
      </c>
      <c r="K48" s="66">
        <v>0</v>
      </c>
      <c r="L48" s="65">
        <v>2</v>
      </c>
      <c r="M48" s="66">
        <v>-4</v>
      </c>
      <c r="N48" s="67">
        <v>0</v>
      </c>
      <c r="O48" s="63">
        <v>0</v>
      </c>
      <c r="P48" s="64" t="str">
        <f t="shared" si="2"/>
        <v>-----</v>
      </c>
      <c r="Q48" s="62">
        <f t="shared" si="3"/>
        <v>0</v>
      </c>
      <c r="R48" s="63">
        <f t="shared" si="16"/>
        <v>-5</v>
      </c>
      <c r="S48" s="64">
        <f t="shared" si="4"/>
        <v>-1</v>
      </c>
      <c r="T48" s="68">
        <v>0</v>
      </c>
      <c r="U48" s="69">
        <v>0</v>
      </c>
      <c r="V48" s="68">
        <v>0</v>
      </c>
      <c r="W48" s="69">
        <v>-5</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16</v>
      </c>
      <c r="F49" s="63">
        <f t="shared" si="15"/>
        <v>2</v>
      </c>
      <c r="G49" s="64">
        <f t="shared" si="0"/>
        <v>0.14285714285714285</v>
      </c>
      <c r="H49" s="65">
        <v>0</v>
      </c>
      <c r="I49" s="66">
        <v>-1</v>
      </c>
      <c r="J49" s="65">
        <v>1</v>
      </c>
      <c r="K49" s="66">
        <v>1</v>
      </c>
      <c r="L49" s="65">
        <v>15</v>
      </c>
      <c r="M49" s="66">
        <v>2</v>
      </c>
      <c r="N49" s="67">
        <v>0</v>
      </c>
      <c r="O49" s="63">
        <v>-1</v>
      </c>
      <c r="P49" s="64">
        <f t="shared" si="2"/>
        <v>-1</v>
      </c>
      <c r="Q49" s="62">
        <f t="shared" si="3"/>
        <v>8</v>
      </c>
      <c r="R49" s="63">
        <f t="shared" si="16"/>
        <v>-1</v>
      </c>
      <c r="S49" s="64">
        <f t="shared" si="4"/>
        <v>-0.1111111111111111</v>
      </c>
      <c r="T49" s="68">
        <v>1</v>
      </c>
      <c r="U49" s="69">
        <v>1</v>
      </c>
      <c r="V49" s="68">
        <v>7</v>
      </c>
      <c r="W49" s="69">
        <v>-2</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5</v>
      </c>
      <c r="F50" s="63">
        <f t="shared" si="15"/>
        <v>-7</v>
      </c>
      <c r="G50" s="64">
        <f t="shared" si="0"/>
        <v>-0.58333333333333337</v>
      </c>
      <c r="H50" s="65">
        <v>0</v>
      </c>
      <c r="I50" s="66">
        <v>0</v>
      </c>
      <c r="J50" s="65">
        <v>1</v>
      </c>
      <c r="K50" s="66">
        <v>1</v>
      </c>
      <c r="L50" s="65">
        <v>4</v>
      </c>
      <c r="M50" s="66">
        <v>-8</v>
      </c>
      <c r="N50" s="67">
        <v>0</v>
      </c>
      <c r="O50" s="63">
        <v>0</v>
      </c>
      <c r="P50" s="64" t="str">
        <f t="shared" si="2"/>
        <v>-----</v>
      </c>
      <c r="Q50" s="62">
        <f t="shared" si="3"/>
        <v>2</v>
      </c>
      <c r="R50" s="63">
        <f t="shared" si="16"/>
        <v>-3</v>
      </c>
      <c r="S50" s="64">
        <f t="shared" si="4"/>
        <v>-0.6</v>
      </c>
      <c r="T50" s="68">
        <v>1</v>
      </c>
      <c r="U50" s="69">
        <v>0</v>
      </c>
      <c r="V50" s="68">
        <v>1</v>
      </c>
      <c r="W50" s="69">
        <v>-3</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20</v>
      </c>
      <c r="F51" s="63">
        <f t="shared" si="15"/>
        <v>5</v>
      </c>
      <c r="G51" s="64">
        <f t="shared" si="0"/>
        <v>0.33333333333333331</v>
      </c>
      <c r="H51" s="65">
        <v>0</v>
      </c>
      <c r="I51" s="66">
        <v>0</v>
      </c>
      <c r="J51" s="65">
        <v>2</v>
      </c>
      <c r="K51" s="66">
        <v>1</v>
      </c>
      <c r="L51" s="65">
        <v>18</v>
      </c>
      <c r="M51" s="66">
        <v>4</v>
      </c>
      <c r="N51" s="67">
        <v>0</v>
      </c>
      <c r="O51" s="63">
        <v>0</v>
      </c>
      <c r="P51" s="64" t="str">
        <f t="shared" si="2"/>
        <v>-----</v>
      </c>
      <c r="Q51" s="62">
        <f t="shared" si="3"/>
        <v>13</v>
      </c>
      <c r="R51" s="63">
        <f t="shared" si="16"/>
        <v>0</v>
      </c>
      <c r="S51" s="64">
        <f t="shared" si="4"/>
        <v>0</v>
      </c>
      <c r="T51" s="68">
        <v>1</v>
      </c>
      <c r="U51" s="69">
        <v>0</v>
      </c>
      <c r="V51" s="68">
        <v>12</v>
      </c>
      <c r="W51" s="69">
        <v>0</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12</v>
      </c>
      <c r="F52" s="73">
        <f t="shared" si="15"/>
        <v>1</v>
      </c>
      <c r="G52" s="74">
        <f t="shared" si="0"/>
        <v>9.0909090909090912E-2</v>
      </c>
      <c r="H52" s="75">
        <v>0</v>
      </c>
      <c r="I52" s="76">
        <v>0</v>
      </c>
      <c r="J52" s="75">
        <v>0</v>
      </c>
      <c r="K52" s="76">
        <v>0</v>
      </c>
      <c r="L52" s="75">
        <v>12</v>
      </c>
      <c r="M52" s="76">
        <v>1</v>
      </c>
      <c r="N52" s="77">
        <v>0</v>
      </c>
      <c r="O52" s="73">
        <v>0</v>
      </c>
      <c r="P52" s="74" t="str">
        <f t="shared" si="2"/>
        <v>-----</v>
      </c>
      <c r="Q52" s="72">
        <f t="shared" si="3"/>
        <v>7</v>
      </c>
      <c r="R52" s="73">
        <f t="shared" si="16"/>
        <v>3</v>
      </c>
      <c r="S52" s="74">
        <f t="shared" si="4"/>
        <v>0.75</v>
      </c>
      <c r="T52" s="78">
        <v>0</v>
      </c>
      <c r="U52" s="79">
        <v>0</v>
      </c>
      <c r="V52" s="78">
        <v>7</v>
      </c>
      <c r="W52" s="79">
        <v>3</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125</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128</v>
      </c>
      <c r="F55" s="109">
        <f>SUM(F56:F57,F65,F70,F73,F74,F77,F78,F79,F80,F88,F91)</f>
        <v>-11</v>
      </c>
      <c r="G55" s="110">
        <f t="shared" ref="G55:G94" si="17">IF(E55-F55&gt;0,F55/(E55-F55),"-----")</f>
        <v>-7.9136690647482008E-2</v>
      </c>
      <c r="H55" s="111">
        <f t="shared" ref="H55:O55" si="18">SUM(H56:H57,H65,H70,H73,H74,H77,H78,H79,H80,H88,H91)</f>
        <v>4</v>
      </c>
      <c r="I55" s="112">
        <f t="shared" si="18"/>
        <v>2</v>
      </c>
      <c r="J55" s="111">
        <f t="shared" si="18"/>
        <v>11</v>
      </c>
      <c r="K55" s="112">
        <f t="shared" si="18"/>
        <v>7</v>
      </c>
      <c r="L55" s="111">
        <f t="shared" si="18"/>
        <v>113</v>
      </c>
      <c r="M55" s="112">
        <f t="shared" si="18"/>
        <v>-20</v>
      </c>
      <c r="N55" s="42">
        <f t="shared" si="18"/>
        <v>2</v>
      </c>
      <c r="O55" s="38">
        <f t="shared" si="18"/>
        <v>0</v>
      </c>
      <c r="P55" s="110">
        <f t="shared" ref="P55:P94" si="19">IF(N55-O55&gt;0,O55/(N55-O55),"-----")</f>
        <v>0</v>
      </c>
      <c r="Q55" s="47">
        <f>SUM(Q56:Q57,Q65,Q70,Q73,Q74,Q77,Q78,Q79,Q80,Q88,Q91)</f>
        <v>62</v>
      </c>
      <c r="R55" s="113">
        <f>SUM(R56:R57,R65,R70,R73,R74,R77,R78,R79,R80,R88,R91)</f>
        <v>-5</v>
      </c>
      <c r="S55" s="110">
        <f t="shared" ref="S55:S94" si="20">IF(Q55-R55&gt;0,R55/(Q55-R55),"-----")</f>
        <v>-7.4626865671641784E-2</v>
      </c>
      <c r="T55" s="111">
        <f>SUM(T56:T57,T65,T70,T73,T74,T77,T78,T79,T80,T88,T91)</f>
        <v>7</v>
      </c>
      <c r="U55" s="112">
        <f>SUM(U56:U57,U65,U70,U73,U74,U77,U78,U79,U80,U88,U91)</f>
        <v>3</v>
      </c>
      <c r="V55" s="111">
        <f>SUM(V56:V57,V65,V70,V73,V74,V77,V78,V79,V80,V88,V91)</f>
        <v>55</v>
      </c>
      <c r="W55" s="112">
        <f>SUM(W56:W57,W65,W70,W73,W74,W77,W78,W79,W80,W88,W91)</f>
        <v>-8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48</v>
      </c>
      <c r="F57" s="109">
        <f>SUM(F58:F64)</f>
        <v>-5</v>
      </c>
      <c r="G57" s="110">
        <f t="shared" si="17"/>
        <v>-9.4339622641509441E-2</v>
      </c>
      <c r="H57" s="40">
        <f t="shared" ref="H57:O57" si="21">SUM(H58:H64)</f>
        <v>2</v>
      </c>
      <c r="I57" s="41">
        <f t="shared" si="21"/>
        <v>1</v>
      </c>
      <c r="J57" s="40">
        <f t="shared" si="21"/>
        <v>7</v>
      </c>
      <c r="K57" s="41">
        <f t="shared" si="21"/>
        <v>5</v>
      </c>
      <c r="L57" s="40">
        <f t="shared" si="21"/>
        <v>39</v>
      </c>
      <c r="M57" s="41">
        <f t="shared" si="21"/>
        <v>-11</v>
      </c>
      <c r="N57" s="42">
        <f t="shared" si="21"/>
        <v>0</v>
      </c>
      <c r="O57" s="38">
        <f t="shared" si="21"/>
        <v>-1</v>
      </c>
      <c r="P57" s="110">
        <f t="shared" si="19"/>
        <v>-1</v>
      </c>
      <c r="Q57" s="35">
        <f>SUM(Q58:Q64)</f>
        <v>23</v>
      </c>
      <c r="R57" s="117">
        <f>SUM(R58:R64)</f>
        <v>-2</v>
      </c>
      <c r="S57" s="110">
        <f t="shared" si="20"/>
        <v>-0.08</v>
      </c>
      <c r="T57" s="40">
        <f>SUM(T58:T64)</f>
        <v>3</v>
      </c>
      <c r="U57" s="41">
        <f>SUM(U58:U64)</f>
        <v>1</v>
      </c>
      <c r="V57" s="40">
        <f>SUM(V58:V64)</f>
        <v>20</v>
      </c>
      <c r="W57" s="41">
        <f>SUM(W58:W64)</f>
        <v>-3</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6</v>
      </c>
      <c r="F58" s="54">
        <f t="shared" si="22"/>
        <v>-3</v>
      </c>
      <c r="G58" s="83">
        <f t="shared" si="17"/>
        <v>-0.33333333333333331</v>
      </c>
      <c r="H58" s="84">
        <v>0</v>
      </c>
      <c r="I58" s="85">
        <v>0</v>
      </c>
      <c r="J58" s="84">
        <v>2</v>
      </c>
      <c r="K58" s="85">
        <v>2</v>
      </c>
      <c r="L58" s="84">
        <v>4</v>
      </c>
      <c r="M58" s="85">
        <v>-5</v>
      </c>
      <c r="N58" s="86">
        <v>0</v>
      </c>
      <c r="O58" s="87">
        <v>0</v>
      </c>
      <c r="P58" s="83" t="str">
        <f t="shared" si="19"/>
        <v>-----</v>
      </c>
      <c r="Q58" s="53">
        <f t="shared" ref="Q58:R64" si="23">SUM(T58,V58)</f>
        <v>5</v>
      </c>
      <c r="R58" s="54">
        <f t="shared" si="23"/>
        <v>2</v>
      </c>
      <c r="S58" s="83">
        <f t="shared" si="20"/>
        <v>0.66666666666666663</v>
      </c>
      <c r="T58" s="88">
        <v>1</v>
      </c>
      <c r="U58" s="89">
        <v>1</v>
      </c>
      <c r="V58" s="88">
        <v>4</v>
      </c>
      <c r="W58" s="89">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4</v>
      </c>
      <c r="F59" s="63">
        <f t="shared" si="22"/>
        <v>-3</v>
      </c>
      <c r="G59" s="64">
        <f t="shared" si="17"/>
        <v>-0.42857142857142855</v>
      </c>
      <c r="H59" s="65">
        <v>0</v>
      </c>
      <c r="I59" s="66">
        <v>0</v>
      </c>
      <c r="J59" s="65">
        <v>0</v>
      </c>
      <c r="K59" s="66">
        <v>0</v>
      </c>
      <c r="L59" s="65">
        <v>4</v>
      </c>
      <c r="M59" s="66">
        <v>-3</v>
      </c>
      <c r="N59" s="67">
        <v>0</v>
      </c>
      <c r="O59" s="63">
        <v>0</v>
      </c>
      <c r="P59" s="64" t="str">
        <f t="shared" si="19"/>
        <v>-----</v>
      </c>
      <c r="Q59" s="62">
        <f t="shared" si="23"/>
        <v>1</v>
      </c>
      <c r="R59" s="63">
        <f t="shared" si="23"/>
        <v>-5</v>
      </c>
      <c r="S59" s="64">
        <f t="shared" si="20"/>
        <v>-0.83333333333333337</v>
      </c>
      <c r="T59" s="68">
        <v>0</v>
      </c>
      <c r="U59" s="69">
        <v>0</v>
      </c>
      <c r="V59" s="68">
        <v>1</v>
      </c>
      <c r="W59" s="69">
        <v>-5</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9</v>
      </c>
      <c r="F60" s="63">
        <f t="shared" si="22"/>
        <v>0</v>
      </c>
      <c r="G60" s="64">
        <f t="shared" si="17"/>
        <v>0</v>
      </c>
      <c r="H60" s="65">
        <v>1</v>
      </c>
      <c r="I60" s="66">
        <v>0</v>
      </c>
      <c r="J60" s="65">
        <v>0</v>
      </c>
      <c r="K60" s="66">
        <v>0</v>
      </c>
      <c r="L60" s="65">
        <v>8</v>
      </c>
      <c r="M60" s="66">
        <v>0</v>
      </c>
      <c r="N60" s="67">
        <v>0</v>
      </c>
      <c r="O60" s="63">
        <v>-1</v>
      </c>
      <c r="P60" s="64">
        <f t="shared" si="19"/>
        <v>-1</v>
      </c>
      <c r="Q60" s="62">
        <f t="shared" si="23"/>
        <v>4</v>
      </c>
      <c r="R60" s="63">
        <f t="shared" si="23"/>
        <v>-1</v>
      </c>
      <c r="S60" s="64">
        <f t="shared" si="20"/>
        <v>-0.2</v>
      </c>
      <c r="T60" s="68">
        <v>0</v>
      </c>
      <c r="U60" s="69">
        <v>0</v>
      </c>
      <c r="V60" s="68">
        <v>4</v>
      </c>
      <c r="W60" s="69">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6</v>
      </c>
      <c r="F61" s="63">
        <f t="shared" si="22"/>
        <v>2</v>
      </c>
      <c r="G61" s="64">
        <f t="shared" si="17"/>
        <v>0.5</v>
      </c>
      <c r="H61" s="65">
        <v>0</v>
      </c>
      <c r="I61" s="66">
        <v>0</v>
      </c>
      <c r="J61" s="65">
        <v>0</v>
      </c>
      <c r="K61" s="66">
        <v>0</v>
      </c>
      <c r="L61" s="65">
        <v>6</v>
      </c>
      <c r="M61" s="66">
        <v>2</v>
      </c>
      <c r="N61" s="67">
        <v>0</v>
      </c>
      <c r="O61" s="63">
        <v>0</v>
      </c>
      <c r="P61" s="64" t="str">
        <f t="shared" si="19"/>
        <v>-----</v>
      </c>
      <c r="Q61" s="62">
        <f t="shared" si="23"/>
        <v>3</v>
      </c>
      <c r="R61" s="63">
        <f t="shared" si="23"/>
        <v>3</v>
      </c>
      <c r="S61" s="64" t="str">
        <f t="shared" si="20"/>
        <v>-----</v>
      </c>
      <c r="T61" s="68">
        <v>0</v>
      </c>
      <c r="U61" s="69">
        <v>0</v>
      </c>
      <c r="V61" s="68">
        <v>3</v>
      </c>
      <c r="W61" s="69">
        <v>3</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10</v>
      </c>
      <c r="F62" s="63">
        <f t="shared" si="22"/>
        <v>3</v>
      </c>
      <c r="G62" s="64">
        <f t="shared" si="17"/>
        <v>0.42857142857142855</v>
      </c>
      <c r="H62" s="65">
        <v>1</v>
      </c>
      <c r="I62" s="66">
        <v>1</v>
      </c>
      <c r="J62" s="65">
        <v>2</v>
      </c>
      <c r="K62" s="66">
        <v>1</v>
      </c>
      <c r="L62" s="65">
        <v>7</v>
      </c>
      <c r="M62" s="66">
        <v>1</v>
      </c>
      <c r="N62" s="67">
        <v>0</v>
      </c>
      <c r="O62" s="63">
        <v>0</v>
      </c>
      <c r="P62" s="64" t="str">
        <f t="shared" si="19"/>
        <v>-----</v>
      </c>
      <c r="Q62" s="62">
        <f t="shared" si="23"/>
        <v>5</v>
      </c>
      <c r="R62" s="63">
        <f t="shared" si="23"/>
        <v>1</v>
      </c>
      <c r="S62" s="64">
        <f t="shared" si="20"/>
        <v>0.25</v>
      </c>
      <c r="T62" s="68">
        <v>0</v>
      </c>
      <c r="U62" s="69">
        <v>-1</v>
      </c>
      <c r="V62" s="68">
        <v>5</v>
      </c>
      <c r="W62" s="69">
        <v>2</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2</v>
      </c>
      <c r="F63" s="63">
        <f t="shared" si="22"/>
        <v>-2</v>
      </c>
      <c r="G63" s="64">
        <f t="shared" si="17"/>
        <v>-0.5</v>
      </c>
      <c r="H63" s="65">
        <v>0</v>
      </c>
      <c r="I63" s="66">
        <v>0</v>
      </c>
      <c r="J63" s="65">
        <v>0</v>
      </c>
      <c r="K63" s="66">
        <v>0</v>
      </c>
      <c r="L63" s="65">
        <v>2</v>
      </c>
      <c r="M63" s="66">
        <v>-2</v>
      </c>
      <c r="N63" s="67">
        <v>0</v>
      </c>
      <c r="O63" s="63">
        <v>0</v>
      </c>
      <c r="P63" s="64" t="str">
        <f t="shared" si="19"/>
        <v>-----</v>
      </c>
      <c r="Q63" s="62">
        <f t="shared" si="23"/>
        <v>0</v>
      </c>
      <c r="R63" s="63">
        <f t="shared" si="23"/>
        <v>-1</v>
      </c>
      <c r="S63" s="64">
        <f t="shared" si="20"/>
        <v>-1</v>
      </c>
      <c r="T63" s="68">
        <v>0</v>
      </c>
      <c r="U63" s="69">
        <v>0</v>
      </c>
      <c r="V63" s="68">
        <v>0</v>
      </c>
      <c r="W63" s="69">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11</v>
      </c>
      <c r="F64" s="73">
        <f t="shared" si="22"/>
        <v>-2</v>
      </c>
      <c r="G64" s="74">
        <f t="shared" si="17"/>
        <v>-0.15384615384615385</v>
      </c>
      <c r="H64" s="75">
        <v>0</v>
      </c>
      <c r="I64" s="76">
        <v>0</v>
      </c>
      <c r="J64" s="75">
        <v>3</v>
      </c>
      <c r="K64" s="76">
        <v>2</v>
      </c>
      <c r="L64" s="75">
        <v>8</v>
      </c>
      <c r="M64" s="76">
        <v>-4</v>
      </c>
      <c r="N64" s="77">
        <v>0</v>
      </c>
      <c r="O64" s="73">
        <v>0</v>
      </c>
      <c r="P64" s="74" t="str">
        <f t="shared" si="19"/>
        <v>-----</v>
      </c>
      <c r="Q64" s="72">
        <f t="shared" si="23"/>
        <v>5</v>
      </c>
      <c r="R64" s="73">
        <f t="shared" si="23"/>
        <v>-1</v>
      </c>
      <c r="S64" s="74">
        <f t="shared" si="20"/>
        <v>-0.16666666666666666</v>
      </c>
      <c r="T64" s="78">
        <v>2</v>
      </c>
      <c r="U64" s="79">
        <v>1</v>
      </c>
      <c r="V64" s="78">
        <v>3</v>
      </c>
      <c r="W64" s="79">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21</v>
      </c>
      <c r="F65" s="109">
        <f>SUM(F66:F69)</f>
        <v>-1</v>
      </c>
      <c r="G65" s="110">
        <f t="shared" si="17"/>
        <v>-4.5454545454545456E-2</v>
      </c>
      <c r="H65" s="40">
        <f t="shared" ref="H65:O65" si="24">SUM(H66:H69)</f>
        <v>0</v>
      </c>
      <c r="I65" s="41">
        <f t="shared" si="24"/>
        <v>0</v>
      </c>
      <c r="J65" s="40">
        <f t="shared" si="24"/>
        <v>2</v>
      </c>
      <c r="K65" s="41">
        <f t="shared" si="24"/>
        <v>2</v>
      </c>
      <c r="L65" s="40">
        <f t="shared" si="24"/>
        <v>19</v>
      </c>
      <c r="M65" s="41">
        <f t="shared" si="24"/>
        <v>-3</v>
      </c>
      <c r="N65" s="42">
        <f t="shared" si="24"/>
        <v>0</v>
      </c>
      <c r="O65" s="38">
        <f t="shared" si="24"/>
        <v>0</v>
      </c>
      <c r="P65" s="110" t="str">
        <f t="shared" si="19"/>
        <v>-----</v>
      </c>
      <c r="Q65" s="42">
        <f>SUM(Q66:Q69)</f>
        <v>9</v>
      </c>
      <c r="R65" s="109">
        <f>SUM(R66:R69)</f>
        <v>2</v>
      </c>
      <c r="S65" s="110">
        <f t="shared" si="20"/>
        <v>0.2857142857142857</v>
      </c>
      <c r="T65" s="40">
        <f>SUM(T66:T69)</f>
        <v>1</v>
      </c>
      <c r="U65" s="41">
        <f>SUM(U66:U69)</f>
        <v>1</v>
      </c>
      <c r="V65" s="40">
        <f>SUM(V66:V69)</f>
        <v>8</v>
      </c>
      <c r="W65" s="41">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4</v>
      </c>
      <c r="F66" s="54">
        <f t="shared" si="25"/>
        <v>2</v>
      </c>
      <c r="G66" s="83">
        <f t="shared" si="17"/>
        <v>1</v>
      </c>
      <c r="H66" s="84">
        <v>0</v>
      </c>
      <c r="I66" s="85">
        <v>0</v>
      </c>
      <c r="J66" s="84">
        <v>1</v>
      </c>
      <c r="K66" s="85">
        <v>1</v>
      </c>
      <c r="L66" s="84">
        <v>3</v>
      </c>
      <c r="M66" s="85">
        <v>1</v>
      </c>
      <c r="N66" s="86">
        <v>0</v>
      </c>
      <c r="O66" s="87">
        <v>0</v>
      </c>
      <c r="P66" s="83" t="str">
        <f t="shared" si="19"/>
        <v>-----</v>
      </c>
      <c r="Q66" s="62">
        <f t="shared" ref="Q66:R69" si="26">SUM(T66,V66)</f>
        <v>1</v>
      </c>
      <c r="R66" s="63">
        <f t="shared" si="26"/>
        <v>0</v>
      </c>
      <c r="S66" s="83">
        <f t="shared" si="20"/>
        <v>0</v>
      </c>
      <c r="T66" s="88">
        <v>0</v>
      </c>
      <c r="U66" s="89">
        <v>0</v>
      </c>
      <c r="V66" s="88">
        <v>1</v>
      </c>
      <c r="W66" s="89">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8</v>
      </c>
      <c r="F67" s="63">
        <f t="shared" si="25"/>
        <v>-1</v>
      </c>
      <c r="G67" s="64">
        <f t="shared" si="17"/>
        <v>-0.1111111111111111</v>
      </c>
      <c r="H67" s="65">
        <v>0</v>
      </c>
      <c r="I67" s="66">
        <v>0</v>
      </c>
      <c r="J67" s="65">
        <v>0</v>
      </c>
      <c r="K67" s="66">
        <v>0</v>
      </c>
      <c r="L67" s="65">
        <v>8</v>
      </c>
      <c r="M67" s="66">
        <v>-1</v>
      </c>
      <c r="N67" s="67">
        <v>0</v>
      </c>
      <c r="O67" s="63">
        <v>0</v>
      </c>
      <c r="P67" s="64" t="str">
        <f t="shared" si="19"/>
        <v>-----</v>
      </c>
      <c r="Q67" s="62">
        <f t="shared" si="26"/>
        <v>2</v>
      </c>
      <c r="R67" s="63">
        <f t="shared" si="26"/>
        <v>-2</v>
      </c>
      <c r="S67" s="64">
        <f t="shared" si="20"/>
        <v>-0.5</v>
      </c>
      <c r="T67" s="68">
        <v>0</v>
      </c>
      <c r="U67" s="69">
        <v>0</v>
      </c>
      <c r="V67" s="68">
        <v>2</v>
      </c>
      <c r="W67" s="69">
        <v>-2</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5</v>
      </c>
      <c r="F68" s="63">
        <f t="shared" si="25"/>
        <v>-1</v>
      </c>
      <c r="G68" s="64">
        <f t="shared" si="17"/>
        <v>-0.16666666666666666</v>
      </c>
      <c r="H68" s="65">
        <v>0</v>
      </c>
      <c r="I68" s="66">
        <v>0</v>
      </c>
      <c r="J68" s="65">
        <v>0</v>
      </c>
      <c r="K68" s="66">
        <v>0</v>
      </c>
      <c r="L68" s="65">
        <v>5</v>
      </c>
      <c r="M68" s="66">
        <v>-1</v>
      </c>
      <c r="N68" s="67">
        <v>0</v>
      </c>
      <c r="O68" s="63">
        <v>0</v>
      </c>
      <c r="P68" s="64" t="str">
        <f t="shared" si="19"/>
        <v>-----</v>
      </c>
      <c r="Q68" s="62">
        <f t="shared" si="26"/>
        <v>3</v>
      </c>
      <c r="R68" s="63">
        <f t="shared" si="26"/>
        <v>1</v>
      </c>
      <c r="S68" s="64">
        <f t="shared" si="20"/>
        <v>0.5</v>
      </c>
      <c r="T68" s="68">
        <v>0</v>
      </c>
      <c r="U68" s="69">
        <v>0</v>
      </c>
      <c r="V68" s="68">
        <v>3</v>
      </c>
      <c r="W68" s="69">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4</v>
      </c>
      <c r="F69" s="73">
        <f t="shared" si="25"/>
        <v>-1</v>
      </c>
      <c r="G69" s="64">
        <f t="shared" si="17"/>
        <v>-0.2</v>
      </c>
      <c r="H69" s="65">
        <v>0</v>
      </c>
      <c r="I69" s="66">
        <v>0</v>
      </c>
      <c r="J69" s="65">
        <v>1</v>
      </c>
      <c r="K69" s="66">
        <v>1</v>
      </c>
      <c r="L69" s="65">
        <v>3</v>
      </c>
      <c r="M69" s="66">
        <v>-2</v>
      </c>
      <c r="N69" s="67">
        <v>0</v>
      </c>
      <c r="O69" s="63">
        <v>0</v>
      </c>
      <c r="P69" s="64" t="str">
        <f t="shared" si="19"/>
        <v>-----</v>
      </c>
      <c r="Q69" s="62">
        <f t="shared" si="26"/>
        <v>3</v>
      </c>
      <c r="R69" s="63">
        <f t="shared" si="26"/>
        <v>3</v>
      </c>
      <c r="S69" s="64" t="str">
        <f t="shared" si="20"/>
        <v>-----</v>
      </c>
      <c r="T69" s="68">
        <v>1</v>
      </c>
      <c r="U69" s="69">
        <v>1</v>
      </c>
      <c r="V69" s="68">
        <v>2</v>
      </c>
      <c r="W69" s="69">
        <v>2</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1</v>
      </c>
      <c r="F70" s="109">
        <f>SUM(F71:F72)</f>
        <v>-3</v>
      </c>
      <c r="G70" s="110">
        <f t="shared" si="17"/>
        <v>-0.75</v>
      </c>
      <c r="H70" s="40">
        <f t="shared" ref="H70:O70" si="27">SUM(H71:H72)</f>
        <v>0</v>
      </c>
      <c r="I70" s="41">
        <f t="shared" si="27"/>
        <v>0</v>
      </c>
      <c r="J70" s="40">
        <f t="shared" si="27"/>
        <v>0</v>
      </c>
      <c r="K70" s="41">
        <f t="shared" si="27"/>
        <v>-1</v>
      </c>
      <c r="L70" s="40">
        <f t="shared" si="27"/>
        <v>1</v>
      </c>
      <c r="M70" s="41">
        <f t="shared" si="27"/>
        <v>-2</v>
      </c>
      <c r="N70" s="42">
        <f t="shared" si="27"/>
        <v>0</v>
      </c>
      <c r="O70" s="38">
        <f t="shared" si="27"/>
        <v>0</v>
      </c>
      <c r="P70" s="110" t="str">
        <f t="shared" si="19"/>
        <v>-----</v>
      </c>
      <c r="Q70" s="42">
        <f>SUM(Q71:Q72)</f>
        <v>0</v>
      </c>
      <c r="R70" s="109">
        <f>SUM(R71:R72)</f>
        <v>-1</v>
      </c>
      <c r="S70" s="110">
        <f t="shared" si="20"/>
        <v>-1</v>
      </c>
      <c r="T70" s="40">
        <f>SUM(T71:T72)</f>
        <v>0</v>
      </c>
      <c r="U70" s="41">
        <f>SUM(U71:U72)</f>
        <v>-1</v>
      </c>
      <c r="V70" s="40">
        <f>SUM(V71:V72)</f>
        <v>0</v>
      </c>
      <c r="W70" s="41">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0</v>
      </c>
      <c r="F71" s="63">
        <f t="shared" si="28"/>
        <v>0</v>
      </c>
      <c r="G71" s="64" t="str">
        <f t="shared" si="17"/>
        <v>-----</v>
      </c>
      <c r="H71" s="65">
        <v>0</v>
      </c>
      <c r="I71" s="66">
        <v>0</v>
      </c>
      <c r="J71" s="65">
        <v>0</v>
      </c>
      <c r="K71" s="66">
        <v>0</v>
      </c>
      <c r="L71" s="65">
        <v>0</v>
      </c>
      <c r="M71" s="66">
        <v>0</v>
      </c>
      <c r="N71" s="67">
        <v>0</v>
      </c>
      <c r="O71" s="63">
        <v>0</v>
      </c>
      <c r="P71" s="64" t="str">
        <f t="shared" si="19"/>
        <v>-----</v>
      </c>
      <c r="Q71" s="62">
        <f t="shared" ref="Q71:R73" si="29">SUM(T71,V71)</f>
        <v>0</v>
      </c>
      <c r="R71" s="63">
        <f t="shared" si="29"/>
        <v>0</v>
      </c>
      <c r="S71" s="64" t="str">
        <f t="shared" si="20"/>
        <v>-----</v>
      </c>
      <c r="T71" s="68">
        <v>0</v>
      </c>
      <c r="U71" s="69">
        <v>0</v>
      </c>
      <c r="V71" s="68">
        <v>0</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1</v>
      </c>
      <c r="F72" s="63">
        <f t="shared" si="28"/>
        <v>-3</v>
      </c>
      <c r="G72" s="64">
        <f t="shared" si="17"/>
        <v>-0.75</v>
      </c>
      <c r="H72" s="65">
        <v>0</v>
      </c>
      <c r="I72" s="66">
        <v>0</v>
      </c>
      <c r="J72" s="65">
        <v>0</v>
      </c>
      <c r="K72" s="66">
        <v>-1</v>
      </c>
      <c r="L72" s="65">
        <v>1</v>
      </c>
      <c r="M72" s="66">
        <v>-2</v>
      </c>
      <c r="N72" s="67">
        <v>0</v>
      </c>
      <c r="O72" s="63">
        <v>0</v>
      </c>
      <c r="P72" s="64" t="str">
        <f t="shared" si="19"/>
        <v>-----</v>
      </c>
      <c r="Q72" s="62">
        <f t="shared" si="29"/>
        <v>0</v>
      </c>
      <c r="R72" s="63">
        <f t="shared" si="29"/>
        <v>-1</v>
      </c>
      <c r="S72" s="64">
        <f t="shared" si="20"/>
        <v>-1</v>
      </c>
      <c r="T72" s="68">
        <v>0</v>
      </c>
      <c r="U72" s="69">
        <v>-1</v>
      </c>
      <c r="V72" s="68">
        <v>0</v>
      </c>
      <c r="W72" s="69">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3</v>
      </c>
      <c r="F73" s="63">
        <f t="shared" si="28"/>
        <v>1</v>
      </c>
      <c r="G73" s="64">
        <f t="shared" si="17"/>
        <v>0.5</v>
      </c>
      <c r="H73" s="65">
        <v>0</v>
      </c>
      <c r="I73" s="66">
        <v>0</v>
      </c>
      <c r="J73" s="65">
        <v>0</v>
      </c>
      <c r="K73" s="66">
        <v>0</v>
      </c>
      <c r="L73" s="65">
        <v>3</v>
      </c>
      <c r="M73" s="66">
        <v>1</v>
      </c>
      <c r="N73" s="67">
        <v>0</v>
      </c>
      <c r="O73" s="63">
        <v>0</v>
      </c>
      <c r="P73" s="64" t="str">
        <f t="shared" si="19"/>
        <v>-----</v>
      </c>
      <c r="Q73" s="62">
        <f t="shared" si="29"/>
        <v>0</v>
      </c>
      <c r="R73" s="63">
        <f t="shared" si="29"/>
        <v>0</v>
      </c>
      <c r="S73" s="64" t="str">
        <f t="shared" si="20"/>
        <v>-----</v>
      </c>
      <c r="T73" s="68">
        <v>0</v>
      </c>
      <c r="U73" s="69">
        <v>0</v>
      </c>
      <c r="V73" s="68">
        <v>0</v>
      </c>
      <c r="W73" s="69">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3</v>
      </c>
      <c r="F74" s="109">
        <f>SUM(F75:F76)</f>
        <v>-6</v>
      </c>
      <c r="G74" s="110">
        <f t="shared" si="17"/>
        <v>-0.66666666666666663</v>
      </c>
      <c r="H74" s="40">
        <f t="shared" ref="H74:O74" si="30">SUM(H75:H76)</f>
        <v>0</v>
      </c>
      <c r="I74" s="41">
        <f t="shared" si="30"/>
        <v>0</v>
      </c>
      <c r="J74" s="40">
        <f t="shared" si="30"/>
        <v>0</v>
      </c>
      <c r="K74" s="41">
        <f t="shared" si="30"/>
        <v>0</v>
      </c>
      <c r="L74" s="40">
        <f t="shared" si="30"/>
        <v>3</v>
      </c>
      <c r="M74" s="41">
        <f t="shared" si="30"/>
        <v>-6</v>
      </c>
      <c r="N74" s="42">
        <f t="shared" si="30"/>
        <v>0</v>
      </c>
      <c r="O74" s="38">
        <f t="shared" si="30"/>
        <v>0</v>
      </c>
      <c r="P74" s="110" t="str">
        <f t="shared" si="19"/>
        <v>-----</v>
      </c>
      <c r="Q74" s="42">
        <f>SUM(Q75:Q76)</f>
        <v>1</v>
      </c>
      <c r="R74" s="109">
        <f>SUM(R75:R76)</f>
        <v>-5</v>
      </c>
      <c r="S74" s="110">
        <f t="shared" si="20"/>
        <v>-0.83333333333333337</v>
      </c>
      <c r="T74" s="40">
        <f>SUM(T75:T76)</f>
        <v>0</v>
      </c>
      <c r="U74" s="41">
        <f>SUM(U75:U76)</f>
        <v>0</v>
      </c>
      <c r="V74" s="40">
        <f>SUM(V75:V76)</f>
        <v>1</v>
      </c>
      <c r="W74" s="41">
        <f>SUM(W75:W76)</f>
        <v>-5</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3</v>
      </c>
      <c r="F75" s="63">
        <f t="shared" si="31"/>
        <v>-6</v>
      </c>
      <c r="G75" s="64">
        <f t="shared" si="17"/>
        <v>-0.66666666666666663</v>
      </c>
      <c r="H75" s="65">
        <v>0</v>
      </c>
      <c r="I75" s="66">
        <v>0</v>
      </c>
      <c r="J75" s="65">
        <v>0</v>
      </c>
      <c r="K75" s="66">
        <v>0</v>
      </c>
      <c r="L75" s="65">
        <v>3</v>
      </c>
      <c r="M75" s="66">
        <v>-6</v>
      </c>
      <c r="N75" s="67">
        <v>0</v>
      </c>
      <c r="O75" s="63">
        <v>0</v>
      </c>
      <c r="P75" s="64" t="str">
        <f t="shared" si="19"/>
        <v>-----</v>
      </c>
      <c r="Q75" s="62">
        <f t="shared" ref="Q75:R79" si="32">SUM(T75,V75)</f>
        <v>1</v>
      </c>
      <c r="R75" s="63">
        <f t="shared" si="32"/>
        <v>-5</v>
      </c>
      <c r="S75" s="64">
        <f t="shared" si="20"/>
        <v>-0.83333333333333337</v>
      </c>
      <c r="T75" s="68">
        <v>0</v>
      </c>
      <c r="U75" s="69">
        <v>0</v>
      </c>
      <c r="V75" s="68">
        <v>1</v>
      </c>
      <c r="W75" s="69">
        <v>-5</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0</v>
      </c>
      <c r="G76" s="64" t="str">
        <f t="shared" si="17"/>
        <v>-----</v>
      </c>
      <c r="H76" s="65">
        <v>0</v>
      </c>
      <c r="I76" s="66">
        <v>0</v>
      </c>
      <c r="J76" s="65">
        <v>0</v>
      </c>
      <c r="K76" s="66">
        <v>0</v>
      </c>
      <c r="L76" s="65">
        <v>0</v>
      </c>
      <c r="M76" s="66">
        <v>0</v>
      </c>
      <c r="N76" s="67">
        <v>0</v>
      </c>
      <c r="O76" s="63">
        <v>0</v>
      </c>
      <c r="P76" s="64" t="str">
        <f t="shared" si="19"/>
        <v>-----</v>
      </c>
      <c r="Q76" s="62">
        <f t="shared" si="32"/>
        <v>0</v>
      </c>
      <c r="R76" s="63">
        <f t="shared" si="32"/>
        <v>0</v>
      </c>
      <c r="S76" s="64" t="str">
        <f t="shared" si="20"/>
        <v>-----</v>
      </c>
      <c r="T76" s="68">
        <v>0</v>
      </c>
      <c r="U76" s="69">
        <v>0</v>
      </c>
      <c r="V76" s="68">
        <v>0</v>
      </c>
      <c r="W76" s="69">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1</v>
      </c>
      <c r="F77" s="38">
        <f t="shared" si="31"/>
        <v>-1</v>
      </c>
      <c r="G77" s="110">
        <f t="shared" si="17"/>
        <v>-0.5</v>
      </c>
      <c r="H77" s="40">
        <v>0</v>
      </c>
      <c r="I77" s="41">
        <v>0</v>
      </c>
      <c r="J77" s="40">
        <v>0</v>
      </c>
      <c r="K77" s="41">
        <v>0</v>
      </c>
      <c r="L77" s="40">
        <v>1</v>
      </c>
      <c r="M77" s="41">
        <v>-1</v>
      </c>
      <c r="N77" s="42">
        <v>0</v>
      </c>
      <c r="O77" s="38">
        <v>0</v>
      </c>
      <c r="P77" s="110" t="str">
        <f t="shared" si="19"/>
        <v>-----</v>
      </c>
      <c r="Q77" s="37">
        <f t="shared" si="32"/>
        <v>0</v>
      </c>
      <c r="R77" s="38">
        <f t="shared" si="32"/>
        <v>-1</v>
      </c>
      <c r="S77" s="110">
        <f t="shared" si="20"/>
        <v>-1</v>
      </c>
      <c r="T77" s="40">
        <v>0</v>
      </c>
      <c r="U77" s="41">
        <v>0</v>
      </c>
      <c r="V77" s="40">
        <v>0</v>
      </c>
      <c r="W77" s="41">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2</v>
      </c>
      <c r="F78" s="38">
        <f t="shared" si="31"/>
        <v>-1</v>
      </c>
      <c r="G78" s="110">
        <f t="shared" si="17"/>
        <v>-0.33333333333333331</v>
      </c>
      <c r="H78" s="40">
        <v>0</v>
      </c>
      <c r="I78" s="41">
        <v>0</v>
      </c>
      <c r="J78" s="40">
        <v>1</v>
      </c>
      <c r="K78" s="41">
        <v>1</v>
      </c>
      <c r="L78" s="40">
        <v>1</v>
      </c>
      <c r="M78" s="41">
        <v>-2</v>
      </c>
      <c r="N78" s="42">
        <v>0</v>
      </c>
      <c r="O78" s="38">
        <v>0</v>
      </c>
      <c r="P78" s="110" t="str">
        <f t="shared" si="19"/>
        <v>-----</v>
      </c>
      <c r="Q78" s="37">
        <f t="shared" si="32"/>
        <v>2</v>
      </c>
      <c r="R78" s="38">
        <f t="shared" si="32"/>
        <v>0</v>
      </c>
      <c r="S78" s="110">
        <f t="shared" si="20"/>
        <v>0</v>
      </c>
      <c r="T78" s="40">
        <v>1</v>
      </c>
      <c r="U78" s="41">
        <v>1</v>
      </c>
      <c r="V78" s="40">
        <v>1</v>
      </c>
      <c r="W78" s="41">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4</v>
      </c>
      <c r="F79" s="38">
        <f t="shared" si="31"/>
        <v>-2</v>
      </c>
      <c r="G79" s="110">
        <f t="shared" si="17"/>
        <v>-0.33333333333333331</v>
      </c>
      <c r="H79" s="40">
        <v>0</v>
      </c>
      <c r="I79" s="41">
        <v>0</v>
      </c>
      <c r="J79" s="40">
        <v>0</v>
      </c>
      <c r="K79" s="41">
        <v>0</v>
      </c>
      <c r="L79" s="40">
        <v>4</v>
      </c>
      <c r="M79" s="41">
        <v>-2</v>
      </c>
      <c r="N79" s="42">
        <v>0</v>
      </c>
      <c r="O79" s="38">
        <v>0</v>
      </c>
      <c r="P79" s="110" t="str">
        <f t="shared" si="19"/>
        <v>-----</v>
      </c>
      <c r="Q79" s="37">
        <f t="shared" si="32"/>
        <v>4</v>
      </c>
      <c r="R79" s="38">
        <f t="shared" si="32"/>
        <v>2</v>
      </c>
      <c r="S79" s="110">
        <f t="shared" si="20"/>
        <v>1</v>
      </c>
      <c r="T79" s="40">
        <v>0</v>
      </c>
      <c r="U79" s="41">
        <v>0</v>
      </c>
      <c r="V79" s="40">
        <v>4</v>
      </c>
      <c r="W79" s="41">
        <v>2</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17</v>
      </c>
      <c r="F80" s="38">
        <f>SUM(F81:F87)</f>
        <v>-3</v>
      </c>
      <c r="G80" s="110">
        <f t="shared" si="17"/>
        <v>-0.15</v>
      </c>
      <c r="H80" s="40">
        <f t="shared" ref="H80:O80" si="33">SUM(H81:H87)</f>
        <v>2</v>
      </c>
      <c r="I80" s="41">
        <f t="shared" si="33"/>
        <v>1</v>
      </c>
      <c r="J80" s="40">
        <f t="shared" si="33"/>
        <v>1</v>
      </c>
      <c r="K80" s="41">
        <f t="shared" si="33"/>
        <v>1</v>
      </c>
      <c r="L80" s="111">
        <f t="shared" si="33"/>
        <v>14</v>
      </c>
      <c r="M80" s="41">
        <f t="shared" si="33"/>
        <v>-5</v>
      </c>
      <c r="N80" s="42">
        <f t="shared" si="33"/>
        <v>2</v>
      </c>
      <c r="O80" s="38">
        <f t="shared" si="33"/>
        <v>1</v>
      </c>
      <c r="P80" s="110">
        <f t="shared" si="19"/>
        <v>1</v>
      </c>
      <c r="Q80" s="42">
        <f>SUM(Q81:Q87)</f>
        <v>9</v>
      </c>
      <c r="R80" s="38">
        <f>SUM(R81:R87)</f>
        <v>-5</v>
      </c>
      <c r="S80" s="110">
        <f t="shared" si="20"/>
        <v>-0.35714285714285715</v>
      </c>
      <c r="T80" s="111">
        <f>SUM(T81:T87)</f>
        <v>1</v>
      </c>
      <c r="U80" s="112">
        <f>SUM(U81:U87)</f>
        <v>1</v>
      </c>
      <c r="V80" s="111">
        <f>SUM(V81:V87)</f>
        <v>8</v>
      </c>
      <c r="W80" s="112">
        <f>SUM(W81:W87)</f>
        <v>-6</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6</v>
      </c>
      <c r="F81" s="63">
        <f t="shared" si="34"/>
        <v>0</v>
      </c>
      <c r="G81" s="64">
        <f t="shared" si="17"/>
        <v>0</v>
      </c>
      <c r="H81" s="65">
        <v>2</v>
      </c>
      <c r="I81" s="66">
        <v>2</v>
      </c>
      <c r="J81" s="65">
        <v>0</v>
      </c>
      <c r="K81" s="66">
        <v>0</v>
      </c>
      <c r="L81" s="65">
        <v>4</v>
      </c>
      <c r="M81" s="66">
        <v>-2</v>
      </c>
      <c r="N81" s="67">
        <v>2</v>
      </c>
      <c r="O81" s="63">
        <v>2</v>
      </c>
      <c r="P81" s="64" t="str">
        <f t="shared" si="19"/>
        <v>-----</v>
      </c>
      <c r="Q81" s="62">
        <f t="shared" ref="Q81:R87" si="35">SUM(T81,V81)</f>
        <v>2</v>
      </c>
      <c r="R81" s="63">
        <f t="shared" si="35"/>
        <v>-4</v>
      </c>
      <c r="S81" s="64">
        <f t="shared" si="20"/>
        <v>-0.66666666666666663</v>
      </c>
      <c r="T81" s="68">
        <v>0</v>
      </c>
      <c r="U81" s="69">
        <v>0</v>
      </c>
      <c r="V81" s="68">
        <v>2</v>
      </c>
      <c r="W81" s="69">
        <v>-4</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0</v>
      </c>
      <c r="F82" s="63">
        <f t="shared" si="34"/>
        <v>-1</v>
      </c>
      <c r="G82" s="64">
        <f t="shared" si="17"/>
        <v>-1</v>
      </c>
      <c r="H82" s="65">
        <v>0</v>
      </c>
      <c r="I82" s="66">
        <v>0</v>
      </c>
      <c r="J82" s="65">
        <v>0</v>
      </c>
      <c r="K82" s="66">
        <v>0</v>
      </c>
      <c r="L82" s="65">
        <v>0</v>
      </c>
      <c r="M82" s="66">
        <v>-1</v>
      </c>
      <c r="N82" s="67">
        <v>0</v>
      </c>
      <c r="O82" s="63">
        <v>0</v>
      </c>
      <c r="P82" s="64" t="str">
        <f t="shared" si="19"/>
        <v>-----</v>
      </c>
      <c r="Q82" s="62">
        <f t="shared" si="35"/>
        <v>1</v>
      </c>
      <c r="R82" s="63">
        <f t="shared" si="35"/>
        <v>1</v>
      </c>
      <c r="S82" s="64" t="str">
        <f t="shared" si="20"/>
        <v>-----</v>
      </c>
      <c r="T82" s="68">
        <v>0</v>
      </c>
      <c r="U82" s="69">
        <v>0</v>
      </c>
      <c r="V82" s="68">
        <v>1</v>
      </c>
      <c r="W82" s="69">
        <v>1</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0</v>
      </c>
      <c r="F83" s="63">
        <f t="shared" si="34"/>
        <v>-2</v>
      </c>
      <c r="G83" s="64">
        <f t="shared" si="17"/>
        <v>-1</v>
      </c>
      <c r="H83" s="65">
        <v>0</v>
      </c>
      <c r="I83" s="66">
        <v>0</v>
      </c>
      <c r="J83" s="65">
        <v>0</v>
      </c>
      <c r="K83" s="66">
        <v>0</v>
      </c>
      <c r="L83" s="65">
        <v>0</v>
      </c>
      <c r="M83" s="66">
        <v>-2</v>
      </c>
      <c r="N83" s="67">
        <v>0</v>
      </c>
      <c r="O83" s="63">
        <v>0</v>
      </c>
      <c r="P83" s="64" t="str">
        <f t="shared" si="19"/>
        <v>-----</v>
      </c>
      <c r="Q83" s="62">
        <f t="shared" si="35"/>
        <v>0</v>
      </c>
      <c r="R83" s="63">
        <f t="shared" si="35"/>
        <v>0</v>
      </c>
      <c r="S83" s="64" t="str">
        <f t="shared" si="20"/>
        <v>-----</v>
      </c>
      <c r="T83" s="68">
        <v>0</v>
      </c>
      <c r="U83" s="69">
        <v>0</v>
      </c>
      <c r="V83" s="68">
        <v>0</v>
      </c>
      <c r="W83" s="69">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3</v>
      </c>
      <c r="F84" s="63">
        <f t="shared" si="34"/>
        <v>0</v>
      </c>
      <c r="G84" s="64">
        <f t="shared" si="17"/>
        <v>0</v>
      </c>
      <c r="H84" s="65">
        <v>0</v>
      </c>
      <c r="I84" s="66">
        <v>0</v>
      </c>
      <c r="J84" s="65">
        <v>0</v>
      </c>
      <c r="K84" s="66">
        <v>0</v>
      </c>
      <c r="L84" s="65">
        <v>3</v>
      </c>
      <c r="M84" s="66">
        <v>0</v>
      </c>
      <c r="N84" s="67">
        <v>0</v>
      </c>
      <c r="O84" s="63">
        <v>0</v>
      </c>
      <c r="P84" s="64" t="str">
        <f t="shared" si="19"/>
        <v>-----</v>
      </c>
      <c r="Q84" s="62">
        <f t="shared" si="35"/>
        <v>1</v>
      </c>
      <c r="R84" s="63">
        <f t="shared" si="35"/>
        <v>-2</v>
      </c>
      <c r="S84" s="64">
        <f t="shared" si="20"/>
        <v>-0.66666666666666663</v>
      </c>
      <c r="T84" s="68">
        <v>0</v>
      </c>
      <c r="U84" s="69">
        <v>0</v>
      </c>
      <c r="V84" s="68">
        <v>1</v>
      </c>
      <c r="W84" s="69">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2</v>
      </c>
      <c r="F85" s="63">
        <f t="shared" si="34"/>
        <v>0</v>
      </c>
      <c r="G85" s="64">
        <f t="shared" si="17"/>
        <v>0</v>
      </c>
      <c r="H85" s="65">
        <v>0</v>
      </c>
      <c r="I85" s="66">
        <v>0</v>
      </c>
      <c r="J85" s="65">
        <v>1</v>
      </c>
      <c r="K85" s="66">
        <v>1</v>
      </c>
      <c r="L85" s="65">
        <v>1</v>
      </c>
      <c r="M85" s="66">
        <v>-1</v>
      </c>
      <c r="N85" s="67">
        <v>0</v>
      </c>
      <c r="O85" s="63">
        <v>0</v>
      </c>
      <c r="P85" s="64" t="str">
        <f t="shared" si="19"/>
        <v>-----</v>
      </c>
      <c r="Q85" s="62">
        <f t="shared" si="35"/>
        <v>2</v>
      </c>
      <c r="R85" s="63">
        <f t="shared" si="35"/>
        <v>1</v>
      </c>
      <c r="S85" s="64">
        <f t="shared" si="20"/>
        <v>1</v>
      </c>
      <c r="T85" s="68">
        <v>1</v>
      </c>
      <c r="U85" s="69">
        <v>1</v>
      </c>
      <c r="V85" s="68">
        <v>1</v>
      </c>
      <c r="W85" s="69">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1</v>
      </c>
      <c r="F86" s="63">
        <f t="shared" si="34"/>
        <v>1</v>
      </c>
      <c r="G86" s="64" t="str">
        <f t="shared" si="17"/>
        <v>-----</v>
      </c>
      <c r="H86" s="65">
        <v>0</v>
      </c>
      <c r="I86" s="66">
        <v>0</v>
      </c>
      <c r="J86" s="65">
        <v>0</v>
      </c>
      <c r="K86" s="66">
        <v>0</v>
      </c>
      <c r="L86" s="65">
        <v>1</v>
      </c>
      <c r="M86" s="66">
        <v>1</v>
      </c>
      <c r="N86" s="67">
        <v>0</v>
      </c>
      <c r="O86" s="63">
        <v>0</v>
      </c>
      <c r="P86" s="64" t="str">
        <f t="shared" si="19"/>
        <v>-----</v>
      </c>
      <c r="Q86" s="62">
        <f t="shared" si="35"/>
        <v>0</v>
      </c>
      <c r="R86" s="63">
        <f t="shared" si="35"/>
        <v>0</v>
      </c>
      <c r="S86" s="64" t="str">
        <f t="shared" si="20"/>
        <v>-----</v>
      </c>
      <c r="T86" s="68">
        <v>0</v>
      </c>
      <c r="U86" s="69">
        <v>0</v>
      </c>
      <c r="V86" s="68">
        <v>0</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5</v>
      </c>
      <c r="F87" s="63">
        <f t="shared" si="34"/>
        <v>-1</v>
      </c>
      <c r="G87" s="64">
        <f t="shared" si="17"/>
        <v>-0.16666666666666666</v>
      </c>
      <c r="H87" s="65">
        <v>0</v>
      </c>
      <c r="I87" s="66">
        <v>-1</v>
      </c>
      <c r="J87" s="65">
        <v>0</v>
      </c>
      <c r="K87" s="66">
        <v>0</v>
      </c>
      <c r="L87" s="65">
        <v>5</v>
      </c>
      <c r="M87" s="66">
        <v>0</v>
      </c>
      <c r="N87" s="67">
        <v>0</v>
      </c>
      <c r="O87" s="63">
        <v>-1</v>
      </c>
      <c r="P87" s="64">
        <f t="shared" si="19"/>
        <v>-1</v>
      </c>
      <c r="Q87" s="62">
        <f t="shared" si="35"/>
        <v>3</v>
      </c>
      <c r="R87" s="63">
        <f t="shared" si="35"/>
        <v>-1</v>
      </c>
      <c r="S87" s="64">
        <f t="shared" si="20"/>
        <v>-0.25</v>
      </c>
      <c r="T87" s="68">
        <v>0</v>
      </c>
      <c r="U87" s="69">
        <v>0</v>
      </c>
      <c r="V87" s="68">
        <v>3</v>
      </c>
      <c r="W87" s="69">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22</v>
      </c>
      <c r="F88" s="109">
        <f>SUM(F89:F90)</f>
        <v>6</v>
      </c>
      <c r="G88" s="110">
        <f t="shared" si="17"/>
        <v>0.375</v>
      </c>
      <c r="H88" s="40">
        <f t="shared" ref="H88:O88" si="36">SUM(H89:H90)</f>
        <v>0</v>
      </c>
      <c r="I88" s="41">
        <f t="shared" si="36"/>
        <v>0</v>
      </c>
      <c r="J88" s="40">
        <f t="shared" si="36"/>
        <v>0</v>
      </c>
      <c r="K88" s="41">
        <f t="shared" si="36"/>
        <v>-1</v>
      </c>
      <c r="L88" s="40">
        <f t="shared" si="36"/>
        <v>22</v>
      </c>
      <c r="M88" s="41">
        <f t="shared" si="36"/>
        <v>7</v>
      </c>
      <c r="N88" s="42">
        <f t="shared" si="36"/>
        <v>0</v>
      </c>
      <c r="O88" s="38">
        <f t="shared" si="36"/>
        <v>0</v>
      </c>
      <c r="P88" s="110" t="str">
        <f t="shared" si="19"/>
        <v>-----</v>
      </c>
      <c r="Q88" s="42">
        <f>SUM(Q89:Q90)</f>
        <v>14</v>
      </c>
      <c r="R88" s="109">
        <f>SUM(R89:R90)</f>
        <v>5</v>
      </c>
      <c r="S88" s="110">
        <f t="shared" si="20"/>
        <v>0.55555555555555558</v>
      </c>
      <c r="T88" s="40">
        <f>SUM(T89:T90)</f>
        <v>1</v>
      </c>
      <c r="U88" s="41">
        <f>SUM(U89:U90)</f>
        <v>0</v>
      </c>
      <c r="V88" s="40">
        <f>SUM(V89:V90)</f>
        <v>13</v>
      </c>
      <c r="W88" s="41">
        <f>SUM(W89:W90)</f>
        <v>5</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15</v>
      </c>
      <c r="F89" s="63">
        <f>SUM(I89,K89,M89)</f>
        <v>6</v>
      </c>
      <c r="G89" s="64">
        <f t="shared" si="17"/>
        <v>0.66666666666666663</v>
      </c>
      <c r="H89" s="65">
        <v>0</v>
      </c>
      <c r="I89" s="66">
        <v>0</v>
      </c>
      <c r="J89" s="65">
        <v>0</v>
      </c>
      <c r="K89" s="66">
        <v>0</v>
      </c>
      <c r="L89" s="65">
        <v>15</v>
      </c>
      <c r="M89" s="66">
        <v>6</v>
      </c>
      <c r="N89" s="67">
        <v>0</v>
      </c>
      <c r="O89" s="63">
        <v>0</v>
      </c>
      <c r="P89" s="64" t="str">
        <f t="shared" si="19"/>
        <v>-----</v>
      </c>
      <c r="Q89" s="62">
        <f>SUM(T89,V89)</f>
        <v>7</v>
      </c>
      <c r="R89" s="63">
        <f>SUM(U89,W89)</f>
        <v>3</v>
      </c>
      <c r="S89" s="64">
        <f t="shared" si="20"/>
        <v>0.75</v>
      </c>
      <c r="T89" s="68">
        <v>1</v>
      </c>
      <c r="U89" s="69">
        <v>1</v>
      </c>
      <c r="V89" s="68">
        <v>6</v>
      </c>
      <c r="W89" s="69">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7</v>
      </c>
      <c r="F90" s="63">
        <f>SUM(I90,K90,M90)</f>
        <v>0</v>
      </c>
      <c r="G90" s="64">
        <f t="shared" si="17"/>
        <v>0</v>
      </c>
      <c r="H90" s="65">
        <v>0</v>
      </c>
      <c r="I90" s="66">
        <v>0</v>
      </c>
      <c r="J90" s="65">
        <v>0</v>
      </c>
      <c r="K90" s="66">
        <v>-1</v>
      </c>
      <c r="L90" s="65">
        <v>7</v>
      </c>
      <c r="M90" s="66">
        <v>1</v>
      </c>
      <c r="N90" s="67">
        <v>0</v>
      </c>
      <c r="O90" s="63">
        <v>0</v>
      </c>
      <c r="P90" s="64" t="str">
        <f t="shared" si="19"/>
        <v>-----</v>
      </c>
      <c r="Q90" s="62">
        <f>SUM(T90,V90)</f>
        <v>7</v>
      </c>
      <c r="R90" s="63">
        <f>SUM(U90,W90)</f>
        <v>2</v>
      </c>
      <c r="S90" s="64">
        <f t="shared" si="20"/>
        <v>0.4</v>
      </c>
      <c r="T90" s="68">
        <v>0</v>
      </c>
      <c r="U90" s="69">
        <v>-1</v>
      </c>
      <c r="V90" s="68">
        <v>7</v>
      </c>
      <c r="W90" s="69">
        <v>3</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6</v>
      </c>
      <c r="F91" s="109">
        <f>SUM(F92:F94)</f>
        <v>4</v>
      </c>
      <c r="G91" s="110">
        <f t="shared" si="17"/>
        <v>2</v>
      </c>
      <c r="H91" s="40">
        <f t="shared" ref="H91:O91" si="37">SUM(H92:H94)</f>
        <v>0</v>
      </c>
      <c r="I91" s="41">
        <f t="shared" si="37"/>
        <v>0</v>
      </c>
      <c r="J91" s="40">
        <f t="shared" si="37"/>
        <v>0</v>
      </c>
      <c r="K91" s="41">
        <f t="shared" si="37"/>
        <v>0</v>
      </c>
      <c r="L91" s="40">
        <f t="shared" si="37"/>
        <v>6</v>
      </c>
      <c r="M91" s="41">
        <f t="shared" si="37"/>
        <v>4</v>
      </c>
      <c r="N91" s="42">
        <f t="shared" si="37"/>
        <v>0</v>
      </c>
      <c r="O91" s="38">
        <f t="shared" si="37"/>
        <v>0</v>
      </c>
      <c r="P91" s="110" t="str">
        <f t="shared" si="19"/>
        <v>-----</v>
      </c>
      <c r="Q91" s="42">
        <f>SUM(Q92:Q94)</f>
        <v>0</v>
      </c>
      <c r="R91" s="109">
        <f>SUM(R92:R94)</f>
        <v>0</v>
      </c>
      <c r="S91" s="110" t="str">
        <f t="shared" si="20"/>
        <v>-----</v>
      </c>
      <c r="T91" s="128">
        <f>SUM(T92:T94)</f>
        <v>0</v>
      </c>
      <c r="U91" s="41">
        <f>SUM(U92:U94)</f>
        <v>0</v>
      </c>
      <c r="V91" s="128">
        <f>SUM(V92:V94)</f>
        <v>0</v>
      </c>
      <c r="W91" s="41">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1</v>
      </c>
      <c r="F92" s="63">
        <f t="shared" si="38"/>
        <v>0</v>
      </c>
      <c r="G92" s="64">
        <f t="shared" si="17"/>
        <v>0</v>
      </c>
      <c r="H92" s="65">
        <v>0</v>
      </c>
      <c r="I92" s="66">
        <v>0</v>
      </c>
      <c r="J92" s="65">
        <v>0</v>
      </c>
      <c r="K92" s="66">
        <v>0</v>
      </c>
      <c r="L92" s="65">
        <v>1</v>
      </c>
      <c r="M92" s="66">
        <v>0</v>
      </c>
      <c r="N92" s="67">
        <v>0</v>
      </c>
      <c r="O92" s="63">
        <v>0</v>
      </c>
      <c r="P92" s="64" t="str">
        <f t="shared" si="19"/>
        <v>-----</v>
      </c>
      <c r="Q92" s="62">
        <f t="shared" ref="Q92:R94" si="39">SUM(T92,V92)</f>
        <v>0</v>
      </c>
      <c r="R92" s="63">
        <f t="shared" si="39"/>
        <v>0</v>
      </c>
      <c r="S92" s="64" t="str">
        <f t="shared" si="20"/>
        <v>-----</v>
      </c>
      <c r="T92" s="68">
        <v>0</v>
      </c>
      <c r="U92" s="69">
        <v>0</v>
      </c>
      <c r="V92" s="68">
        <v>0</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1</v>
      </c>
      <c r="F93" s="63">
        <f t="shared" si="38"/>
        <v>1</v>
      </c>
      <c r="G93" s="64" t="str">
        <f t="shared" si="17"/>
        <v>-----</v>
      </c>
      <c r="H93" s="65">
        <v>0</v>
      </c>
      <c r="I93" s="66">
        <v>0</v>
      </c>
      <c r="J93" s="65">
        <v>0</v>
      </c>
      <c r="K93" s="66">
        <v>0</v>
      </c>
      <c r="L93" s="65">
        <v>1</v>
      </c>
      <c r="M93" s="66">
        <v>1</v>
      </c>
      <c r="N93" s="67">
        <v>0</v>
      </c>
      <c r="O93" s="63">
        <v>0</v>
      </c>
      <c r="P93" s="64" t="str">
        <f t="shared" si="19"/>
        <v>-----</v>
      </c>
      <c r="Q93" s="62">
        <f t="shared" si="39"/>
        <v>0</v>
      </c>
      <c r="R93" s="63">
        <f t="shared" si="39"/>
        <v>0</v>
      </c>
      <c r="S93" s="64" t="str">
        <f t="shared" si="20"/>
        <v>-----</v>
      </c>
      <c r="T93" s="68">
        <v>0</v>
      </c>
      <c r="U93" s="69">
        <v>0</v>
      </c>
      <c r="V93" s="68">
        <v>0</v>
      </c>
      <c r="W93" s="69">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4</v>
      </c>
      <c r="F94" s="73">
        <f t="shared" si="38"/>
        <v>3</v>
      </c>
      <c r="G94" s="74">
        <f t="shared" si="17"/>
        <v>3</v>
      </c>
      <c r="H94" s="75">
        <v>0</v>
      </c>
      <c r="I94" s="76">
        <v>0</v>
      </c>
      <c r="J94" s="75">
        <v>0</v>
      </c>
      <c r="K94" s="76">
        <v>0</v>
      </c>
      <c r="L94" s="75">
        <v>4</v>
      </c>
      <c r="M94" s="76">
        <v>3</v>
      </c>
      <c r="N94" s="77">
        <v>0</v>
      </c>
      <c r="O94" s="73">
        <v>0</v>
      </c>
      <c r="P94" s="74" t="str">
        <f t="shared" si="19"/>
        <v>-----</v>
      </c>
      <c r="Q94" s="72">
        <f t="shared" si="39"/>
        <v>0</v>
      </c>
      <c r="R94" s="73">
        <f t="shared" si="39"/>
        <v>0</v>
      </c>
      <c r="S94" s="74" t="str">
        <f t="shared" si="20"/>
        <v>-----</v>
      </c>
      <c r="T94" s="78">
        <v>0</v>
      </c>
      <c r="U94" s="79">
        <v>0</v>
      </c>
      <c r="V94" s="78">
        <v>0</v>
      </c>
      <c r="W94" s="79">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高齢者の事故とは、第１当事者または第２当事者が高齢者の事故件数と集計条件の対象当事者の死傷者数である。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P244"/>
  <sheetViews>
    <sheetView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128</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88</v>
      </c>
      <c r="F5" s="31">
        <f>SUM(F6:F7,F55)</f>
        <v>8</v>
      </c>
      <c r="G5" s="32">
        <f t="shared" ref="G5:G52" si="0">IF(E5-F5&gt;0,F5/(E5-F5),"-----")</f>
        <v>0.1</v>
      </c>
      <c r="H5" s="33">
        <f t="shared" ref="H5:O5" si="1">SUM(H6:H7,H55)</f>
        <v>1</v>
      </c>
      <c r="I5" s="34">
        <f t="shared" si="1"/>
        <v>1</v>
      </c>
      <c r="J5" s="33">
        <f t="shared" si="1"/>
        <v>6</v>
      </c>
      <c r="K5" s="34">
        <f t="shared" si="1"/>
        <v>3</v>
      </c>
      <c r="L5" s="33">
        <f t="shared" si="1"/>
        <v>81</v>
      </c>
      <c r="M5" s="34">
        <f t="shared" si="1"/>
        <v>4</v>
      </c>
      <c r="N5" s="35">
        <f t="shared" si="1"/>
        <v>1</v>
      </c>
      <c r="O5" s="31">
        <f t="shared" si="1"/>
        <v>1</v>
      </c>
      <c r="P5" s="32" t="str">
        <f t="shared" ref="P5:P52" si="2">IF(N5-O5&gt;0,O5/(N5-O5),"-----")</f>
        <v>-----</v>
      </c>
      <c r="Q5" s="35">
        <f t="shared" ref="Q5:Q52" si="3">SUM(T5,V5)</f>
        <v>262</v>
      </c>
      <c r="R5" s="31">
        <f>SUM(R6:R7,R55)</f>
        <v>1</v>
      </c>
      <c r="S5" s="32">
        <f t="shared" ref="S5:S52" si="4">IF(Q5-R5&gt;0,R5/(Q5-R5),"-----")</f>
        <v>3.8314176245210726E-3</v>
      </c>
      <c r="T5" s="33">
        <f>SUM(T6:T7,T55)</f>
        <v>7</v>
      </c>
      <c r="U5" s="34">
        <f>SUM(U6:U7,U55)</f>
        <v>3</v>
      </c>
      <c r="V5" s="33">
        <f>SUM(V6:V7,V55)</f>
        <v>255</v>
      </c>
      <c r="W5" s="34">
        <f>SUM(W6:W7,W55)</f>
        <v>-2</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0</v>
      </c>
      <c r="F6" s="38">
        <f>SUM(I6,K6,M6)</f>
        <v>0</v>
      </c>
      <c r="G6" s="39" t="str">
        <f t="shared" si="0"/>
        <v>-----</v>
      </c>
      <c r="H6" s="40">
        <v>0</v>
      </c>
      <c r="I6" s="41">
        <v>0</v>
      </c>
      <c r="J6" s="40">
        <v>0</v>
      </c>
      <c r="K6" s="41">
        <v>0</v>
      </c>
      <c r="L6" s="40">
        <v>0</v>
      </c>
      <c r="M6" s="41">
        <v>0</v>
      </c>
      <c r="N6" s="42">
        <v>0</v>
      </c>
      <c r="O6" s="38">
        <v>0</v>
      </c>
      <c r="P6" s="39" t="str">
        <f t="shared" si="2"/>
        <v>-----</v>
      </c>
      <c r="Q6" s="42">
        <f t="shared" si="3"/>
        <v>4</v>
      </c>
      <c r="R6" s="38">
        <f>SUM(U6,W6)</f>
        <v>-9</v>
      </c>
      <c r="S6" s="39">
        <f t="shared" si="4"/>
        <v>-0.69230769230769229</v>
      </c>
      <c r="T6" s="40">
        <v>0</v>
      </c>
      <c r="U6" s="41">
        <v>-1</v>
      </c>
      <c r="V6" s="40">
        <v>4</v>
      </c>
      <c r="W6" s="41">
        <v>-8</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78</v>
      </c>
      <c r="F7" s="38">
        <f>SUM(F8,F25)</f>
        <v>7</v>
      </c>
      <c r="G7" s="39">
        <f t="shared" si="0"/>
        <v>9.8591549295774641E-2</v>
      </c>
      <c r="H7" s="45">
        <f t="shared" ref="H7:O7" si="5">SUM(H8,H25)</f>
        <v>1</v>
      </c>
      <c r="I7" s="46">
        <f t="shared" si="5"/>
        <v>1</v>
      </c>
      <c r="J7" s="45">
        <f t="shared" si="5"/>
        <v>5</v>
      </c>
      <c r="K7" s="46">
        <f t="shared" si="5"/>
        <v>2</v>
      </c>
      <c r="L7" s="45">
        <f t="shared" si="5"/>
        <v>72</v>
      </c>
      <c r="M7" s="46">
        <f t="shared" si="5"/>
        <v>4</v>
      </c>
      <c r="N7" s="47">
        <f t="shared" si="5"/>
        <v>1</v>
      </c>
      <c r="O7" s="38">
        <f t="shared" si="5"/>
        <v>1</v>
      </c>
      <c r="P7" s="39" t="str">
        <f t="shared" si="2"/>
        <v>-----</v>
      </c>
      <c r="Q7" s="47">
        <f t="shared" si="3"/>
        <v>226</v>
      </c>
      <c r="R7" s="38">
        <f>SUM(R8,R25)</f>
        <v>14</v>
      </c>
      <c r="S7" s="39">
        <f t="shared" si="4"/>
        <v>6.6037735849056603E-2</v>
      </c>
      <c r="T7" s="45">
        <f>SUM(T8,T25)</f>
        <v>6</v>
      </c>
      <c r="U7" s="46">
        <f>SUM(U8,U25)</f>
        <v>3</v>
      </c>
      <c r="V7" s="45">
        <f>SUM(V8,V25)</f>
        <v>220</v>
      </c>
      <c r="W7" s="46">
        <f>SUM(W8,W25)</f>
        <v>11</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31</v>
      </c>
      <c r="F8" s="38">
        <f>SUM(F9,F17)</f>
        <v>-14</v>
      </c>
      <c r="G8" s="39">
        <f t="shared" si="0"/>
        <v>-0.31111111111111112</v>
      </c>
      <c r="H8" s="45">
        <f t="shared" ref="H8:O8" si="6">SUM(H9,H17)</f>
        <v>0</v>
      </c>
      <c r="I8" s="46">
        <f t="shared" si="6"/>
        <v>0</v>
      </c>
      <c r="J8" s="45">
        <f t="shared" si="6"/>
        <v>2</v>
      </c>
      <c r="K8" s="46">
        <f t="shared" si="6"/>
        <v>1</v>
      </c>
      <c r="L8" s="45">
        <f t="shared" si="6"/>
        <v>29</v>
      </c>
      <c r="M8" s="46">
        <f t="shared" si="6"/>
        <v>-15</v>
      </c>
      <c r="N8" s="47">
        <f t="shared" si="6"/>
        <v>0</v>
      </c>
      <c r="O8" s="38">
        <f t="shared" si="6"/>
        <v>0</v>
      </c>
      <c r="P8" s="39" t="str">
        <f t="shared" si="2"/>
        <v>-----</v>
      </c>
      <c r="Q8" s="47">
        <f t="shared" si="3"/>
        <v>97</v>
      </c>
      <c r="R8" s="38">
        <f>SUM(R9,R17)</f>
        <v>-11</v>
      </c>
      <c r="S8" s="39">
        <f t="shared" si="4"/>
        <v>-0.10185185185185185</v>
      </c>
      <c r="T8" s="45">
        <f>SUM(T9,T17)</f>
        <v>2</v>
      </c>
      <c r="U8" s="46">
        <f>SUM(U9,U17)</f>
        <v>1</v>
      </c>
      <c r="V8" s="45">
        <f>SUM(V9,V17)</f>
        <v>95</v>
      </c>
      <c r="W8" s="46">
        <f>SUM(W9,W17)</f>
        <v>-12</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17</v>
      </c>
      <c r="F9" s="38">
        <f>SUM(F10:F16)</f>
        <v>-4</v>
      </c>
      <c r="G9" s="39">
        <f t="shared" si="0"/>
        <v>-0.19047619047619047</v>
      </c>
      <c r="H9" s="45">
        <f t="shared" ref="H9:O9" si="7">SUM(H10:H16)</f>
        <v>0</v>
      </c>
      <c r="I9" s="46">
        <f t="shared" si="7"/>
        <v>0</v>
      </c>
      <c r="J9" s="45">
        <f t="shared" si="7"/>
        <v>1</v>
      </c>
      <c r="K9" s="46">
        <f t="shared" si="7"/>
        <v>1</v>
      </c>
      <c r="L9" s="45">
        <f t="shared" si="7"/>
        <v>16</v>
      </c>
      <c r="M9" s="46">
        <f t="shared" si="7"/>
        <v>-5</v>
      </c>
      <c r="N9" s="47">
        <f t="shared" si="7"/>
        <v>0</v>
      </c>
      <c r="O9" s="38">
        <f t="shared" si="7"/>
        <v>0</v>
      </c>
      <c r="P9" s="39" t="str">
        <f t="shared" si="2"/>
        <v>-----</v>
      </c>
      <c r="Q9" s="47">
        <f t="shared" si="3"/>
        <v>32</v>
      </c>
      <c r="R9" s="38">
        <f>SUM(R10:R16)</f>
        <v>-24</v>
      </c>
      <c r="S9" s="39">
        <f t="shared" si="4"/>
        <v>-0.42857142857142855</v>
      </c>
      <c r="T9" s="45">
        <f>SUM(T10:T16)</f>
        <v>1</v>
      </c>
      <c r="U9" s="46">
        <f>SUM(U10:U16)</f>
        <v>1</v>
      </c>
      <c r="V9" s="45">
        <f>SUM(V10:V16)</f>
        <v>31</v>
      </c>
      <c r="W9" s="46">
        <f>SUM(W10:W16)</f>
        <v>-25</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2</v>
      </c>
      <c r="F10" s="54">
        <f t="shared" si="8"/>
        <v>-1</v>
      </c>
      <c r="G10" s="55">
        <f t="shared" si="0"/>
        <v>-0.33333333333333331</v>
      </c>
      <c r="H10" s="56">
        <v>0</v>
      </c>
      <c r="I10" s="57">
        <v>0</v>
      </c>
      <c r="J10" s="56">
        <v>0</v>
      </c>
      <c r="K10" s="57">
        <v>0</v>
      </c>
      <c r="L10" s="56">
        <v>2</v>
      </c>
      <c r="M10" s="57">
        <v>-1</v>
      </c>
      <c r="N10" s="58">
        <v>0</v>
      </c>
      <c r="O10" s="54">
        <v>0</v>
      </c>
      <c r="P10" s="55" t="str">
        <f t="shared" si="2"/>
        <v>-----</v>
      </c>
      <c r="Q10" s="58">
        <f t="shared" si="3"/>
        <v>3</v>
      </c>
      <c r="R10" s="54">
        <f t="shared" ref="R10:R16" si="9">SUM(U10,W10)</f>
        <v>-2</v>
      </c>
      <c r="S10" s="55">
        <f t="shared" si="4"/>
        <v>-0.4</v>
      </c>
      <c r="T10" s="59">
        <v>0</v>
      </c>
      <c r="U10" s="60">
        <v>0</v>
      </c>
      <c r="V10" s="59">
        <v>3</v>
      </c>
      <c r="W10" s="60">
        <v>-2</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2</v>
      </c>
      <c r="F11" s="63">
        <f t="shared" si="8"/>
        <v>0</v>
      </c>
      <c r="G11" s="64">
        <f t="shared" si="0"/>
        <v>0</v>
      </c>
      <c r="H11" s="65">
        <v>0</v>
      </c>
      <c r="I11" s="66">
        <v>0</v>
      </c>
      <c r="J11" s="65">
        <v>0</v>
      </c>
      <c r="K11" s="66">
        <v>0</v>
      </c>
      <c r="L11" s="65">
        <v>2</v>
      </c>
      <c r="M11" s="66">
        <v>0</v>
      </c>
      <c r="N11" s="67">
        <v>0</v>
      </c>
      <c r="O11" s="63">
        <v>0</v>
      </c>
      <c r="P11" s="64" t="str">
        <f t="shared" si="2"/>
        <v>-----</v>
      </c>
      <c r="Q11" s="67">
        <f t="shared" si="3"/>
        <v>4</v>
      </c>
      <c r="R11" s="63">
        <f t="shared" si="9"/>
        <v>-2</v>
      </c>
      <c r="S11" s="64">
        <f t="shared" si="4"/>
        <v>-0.33333333333333331</v>
      </c>
      <c r="T11" s="68">
        <v>0</v>
      </c>
      <c r="U11" s="69">
        <v>0</v>
      </c>
      <c r="V11" s="68">
        <v>4</v>
      </c>
      <c r="W11" s="69">
        <v>-2</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3</v>
      </c>
      <c r="F12" s="63">
        <f t="shared" si="8"/>
        <v>2</v>
      </c>
      <c r="G12" s="64">
        <f t="shared" si="0"/>
        <v>2</v>
      </c>
      <c r="H12" s="65">
        <v>0</v>
      </c>
      <c r="I12" s="66">
        <v>0</v>
      </c>
      <c r="J12" s="65">
        <v>0</v>
      </c>
      <c r="K12" s="66">
        <v>0</v>
      </c>
      <c r="L12" s="65">
        <v>3</v>
      </c>
      <c r="M12" s="66">
        <v>2</v>
      </c>
      <c r="N12" s="67">
        <v>0</v>
      </c>
      <c r="O12" s="63">
        <v>0</v>
      </c>
      <c r="P12" s="64" t="str">
        <f t="shared" si="2"/>
        <v>-----</v>
      </c>
      <c r="Q12" s="67">
        <f t="shared" si="3"/>
        <v>5</v>
      </c>
      <c r="R12" s="63">
        <f t="shared" si="9"/>
        <v>3</v>
      </c>
      <c r="S12" s="64">
        <f t="shared" si="4"/>
        <v>1.5</v>
      </c>
      <c r="T12" s="68">
        <v>0</v>
      </c>
      <c r="U12" s="69">
        <v>0</v>
      </c>
      <c r="V12" s="68">
        <v>5</v>
      </c>
      <c r="W12" s="69">
        <v>3</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2</v>
      </c>
      <c r="F13" s="63">
        <f t="shared" si="8"/>
        <v>-1</v>
      </c>
      <c r="G13" s="64">
        <f t="shared" si="0"/>
        <v>-0.33333333333333331</v>
      </c>
      <c r="H13" s="65">
        <v>0</v>
      </c>
      <c r="I13" s="66">
        <v>0</v>
      </c>
      <c r="J13" s="65">
        <v>0</v>
      </c>
      <c r="K13" s="66">
        <v>0</v>
      </c>
      <c r="L13" s="65">
        <v>2</v>
      </c>
      <c r="M13" s="66">
        <v>-1</v>
      </c>
      <c r="N13" s="67">
        <v>0</v>
      </c>
      <c r="O13" s="63">
        <v>0</v>
      </c>
      <c r="P13" s="64" t="str">
        <f t="shared" si="2"/>
        <v>-----</v>
      </c>
      <c r="Q13" s="67">
        <f t="shared" si="3"/>
        <v>5</v>
      </c>
      <c r="R13" s="63">
        <f t="shared" si="9"/>
        <v>-4</v>
      </c>
      <c r="S13" s="64">
        <f t="shared" si="4"/>
        <v>-0.44444444444444442</v>
      </c>
      <c r="T13" s="68">
        <v>0</v>
      </c>
      <c r="U13" s="69">
        <v>0</v>
      </c>
      <c r="V13" s="68">
        <v>5</v>
      </c>
      <c r="W13" s="69">
        <v>-4</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4</v>
      </c>
      <c r="F14" s="63">
        <f t="shared" si="8"/>
        <v>-1</v>
      </c>
      <c r="G14" s="64">
        <f t="shared" si="0"/>
        <v>-0.2</v>
      </c>
      <c r="H14" s="65">
        <v>0</v>
      </c>
      <c r="I14" s="66">
        <v>0</v>
      </c>
      <c r="J14" s="65">
        <v>0</v>
      </c>
      <c r="K14" s="66">
        <v>0</v>
      </c>
      <c r="L14" s="65">
        <v>4</v>
      </c>
      <c r="M14" s="66">
        <v>-1</v>
      </c>
      <c r="N14" s="67">
        <v>0</v>
      </c>
      <c r="O14" s="63">
        <v>0</v>
      </c>
      <c r="P14" s="64" t="str">
        <f t="shared" si="2"/>
        <v>-----</v>
      </c>
      <c r="Q14" s="67">
        <f t="shared" si="3"/>
        <v>5</v>
      </c>
      <c r="R14" s="63">
        <f t="shared" si="9"/>
        <v>-10</v>
      </c>
      <c r="S14" s="64">
        <f t="shared" si="4"/>
        <v>-0.66666666666666663</v>
      </c>
      <c r="T14" s="68">
        <v>0</v>
      </c>
      <c r="U14" s="69">
        <v>0</v>
      </c>
      <c r="V14" s="68">
        <v>5</v>
      </c>
      <c r="W14" s="69">
        <v>-10</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2</v>
      </c>
      <c r="F15" s="63">
        <f t="shared" si="8"/>
        <v>1</v>
      </c>
      <c r="G15" s="64">
        <f t="shared" si="0"/>
        <v>1</v>
      </c>
      <c r="H15" s="65">
        <v>0</v>
      </c>
      <c r="I15" s="66">
        <v>0</v>
      </c>
      <c r="J15" s="65">
        <v>1</v>
      </c>
      <c r="K15" s="66">
        <v>1</v>
      </c>
      <c r="L15" s="65">
        <v>1</v>
      </c>
      <c r="M15" s="66">
        <v>0</v>
      </c>
      <c r="N15" s="67">
        <v>0</v>
      </c>
      <c r="O15" s="63">
        <v>0</v>
      </c>
      <c r="P15" s="64" t="str">
        <f t="shared" si="2"/>
        <v>-----</v>
      </c>
      <c r="Q15" s="67">
        <f t="shared" si="3"/>
        <v>4</v>
      </c>
      <c r="R15" s="63">
        <f t="shared" si="9"/>
        <v>-1</v>
      </c>
      <c r="S15" s="64">
        <f t="shared" si="4"/>
        <v>-0.2</v>
      </c>
      <c r="T15" s="68">
        <v>1</v>
      </c>
      <c r="U15" s="69">
        <v>1</v>
      </c>
      <c r="V15" s="68">
        <v>3</v>
      </c>
      <c r="W15" s="69">
        <v>-2</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2</v>
      </c>
      <c r="F16" s="73">
        <f t="shared" si="8"/>
        <v>-4</v>
      </c>
      <c r="G16" s="74">
        <f t="shared" si="0"/>
        <v>-0.66666666666666663</v>
      </c>
      <c r="H16" s="75">
        <v>0</v>
      </c>
      <c r="I16" s="76">
        <v>0</v>
      </c>
      <c r="J16" s="75">
        <v>0</v>
      </c>
      <c r="K16" s="76">
        <v>0</v>
      </c>
      <c r="L16" s="75">
        <v>2</v>
      </c>
      <c r="M16" s="76">
        <v>-4</v>
      </c>
      <c r="N16" s="77">
        <v>0</v>
      </c>
      <c r="O16" s="73">
        <v>0</v>
      </c>
      <c r="P16" s="74" t="str">
        <f t="shared" si="2"/>
        <v>-----</v>
      </c>
      <c r="Q16" s="77">
        <f t="shared" si="3"/>
        <v>6</v>
      </c>
      <c r="R16" s="73">
        <f t="shared" si="9"/>
        <v>-8</v>
      </c>
      <c r="S16" s="74">
        <f t="shared" si="4"/>
        <v>-0.5714285714285714</v>
      </c>
      <c r="T16" s="78">
        <v>0</v>
      </c>
      <c r="U16" s="79">
        <v>0</v>
      </c>
      <c r="V16" s="78">
        <v>6</v>
      </c>
      <c r="W16" s="79">
        <v>-8</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14</v>
      </c>
      <c r="F17" s="38">
        <f>SUM(F18:F24)</f>
        <v>-10</v>
      </c>
      <c r="G17" s="39">
        <f t="shared" si="0"/>
        <v>-0.41666666666666669</v>
      </c>
      <c r="H17" s="45">
        <f t="shared" ref="H17:O17" si="10">SUM(H18:H24)</f>
        <v>0</v>
      </c>
      <c r="I17" s="46">
        <f t="shared" si="10"/>
        <v>0</v>
      </c>
      <c r="J17" s="45">
        <f t="shared" si="10"/>
        <v>1</v>
      </c>
      <c r="K17" s="46">
        <f t="shared" si="10"/>
        <v>0</v>
      </c>
      <c r="L17" s="45">
        <f t="shared" si="10"/>
        <v>13</v>
      </c>
      <c r="M17" s="47">
        <f t="shared" si="10"/>
        <v>-10</v>
      </c>
      <c r="N17" s="47">
        <f t="shared" si="10"/>
        <v>0</v>
      </c>
      <c r="O17" s="38">
        <f t="shared" si="10"/>
        <v>0</v>
      </c>
      <c r="P17" s="39" t="str">
        <f t="shared" si="2"/>
        <v>-----</v>
      </c>
      <c r="Q17" s="47">
        <f t="shared" si="3"/>
        <v>65</v>
      </c>
      <c r="R17" s="80">
        <f>SUM(R18:R24)</f>
        <v>13</v>
      </c>
      <c r="S17" s="39">
        <f t="shared" si="4"/>
        <v>0.25</v>
      </c>
      <c r="T17" s="45">
        <f>SUM(T18:T24)</f>
        <v>1</v>
      </c>
      <c r="U17" s="46">
        <f>SUM(U18:U24)</f>
        <v>0</v>
      </c>
      <c r="V17" s="45">
        <f>SUM(V18:V24)</f>
        <v>64</v>
      </c>
      <c r="W17" s="46">
        <f>SUM(W18:W24)</f>
        <v>13</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1</v>
      </c>
      <c r="F18" s="54">
        <f t="shared" si="11"/>
        <v>-2</v>
      </c>
      <c r="G18" s="55">
        <f t="shared" si="0"/>
        <v>-0.66666666666666663</v>
      </c>
      <c r="H18" s="56">
        <v>0</v>
      </c>
      <c r="I18" s="57">
        <v>0</v>
      </c>
      <c r="J18" s="56">
        <v>0</v>
      </c>
      <c r="K18" s="57">
        <v>0</v>
      </c>
      <c r="L18" s="56">
        <v>1</v>
      </c>
      <c r="M18" s="57">
        <v>-2</v>
      </c>
      <c r="N18" s="58">
        <v>0</v>
      </c>
      <c r="O18" s="54">
        <v>0</v>
      </c>
      <c r="P18" s="55" t="str">
        <f t="shared" si="2"/>
        <v>-----</v>
      </c>
      <c r="Q18" s="53">
        <f t="shared" si="3"/>
        <v>11</v>
      </c>
      <c r="R18" s="54">
        <f t="shared" ref="R18:R24" si="12">SUM(U18,W18)</f>
        <v>3</v>
      </c>
      <c r="S18" s="55">
        <f t="shared" si="4"/>
        <v>0.375</v>
      </c>
      <c r="T18" s="59">
        <v>0</v>
      </c>
      <c r="U18" s="60">
        <v>0</v>
      </c>
      <c r="V18" s="59">
        <v>11</v>
      </c>
      <c r="W18" s="60">
        <v>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2</v>
      </c>
      <c r="F19" s="63">
        <f t="shared" si="11"/>
        <v>-1</v>
      </c>
      <c r="G19" s="64">
        <f t="shared" si="0"/>
        <v>-0.33333333333333331</v>
      </c>
      <c r="H19" s="65">
        <v>0</v>
      </c>
      <c r="I19" s="66">
        <v>0</v>
      </c>
      <c r="J19" s="65">
        <v>0</v>
      </c>
      <c r="K19" s="66">
        <v>-1</v>
      </c>
      <c r="L19" s="65">
        <v>2</v>
      </c>
      <c r="M19" s="66">
        <v>0</v>
      </c>
      <c r="N19" s="67">
        <v>0</v>
      </c>
      <c r="O19" s="63">
        <v>0</v>
      </c>
      <c r="P19" s="64" t="str">
        <f t="shared" si="2"/>
        <v>-----</v>
      </c>
      <c r="Q19" s="62">
        <f t="shared" si="3"/>
        <v>16</v>
      </c>
      <c r="R19" s="63">
        <f t="shared" si="12"/>
        <v>11</v>
      </c>
      <c r="S19" s="64">
        <f t="shared" si="4"/>
        <v>2.2000000000000002</v>
      </c>
      <c r="T19" s="68">
        <v>0</v>
      </c>
      <c r="U19" s="69">
        <v>-1</v>
      </c>
      <c r="V19" s="68">
        <v>16</v>
      </c>
      <c r="W19" s="69">
        <v>12</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4</v>
      </c>
      <c r="F20" s="63">
        <f t="shared" si="11"/>
        <v>1</v>
      </c>
      <c r="G20" s="64">
        <f t="shared" si="0"/>
        <v>0.33333333333333331</v>
      </c>
      <c r="H20" s="65">
        <v>0</v>
      </c>
      <c r="I20" s="66">
        <v>0</v>
      </c>
      <c r="J20" s="65">
        <v>0</v>
      </c>
      <c r="K20" s="66">
        <v>0</v>
      </c>
      <c r="L20" s="65">
        <v>4</v>
      </c>
      <c r="M20" s="66">
        <v>1</v>
      </c>
      <c r="N20" s="67">
        <v>0</v>
      </c>
      <c r="O20" s="63">
        <v>0</v>
      </c>
      <c r="P20" s="64" t="str">
        <f t="shared" si="2"/>
        <v>-----</v>
      </c>
      <c r="Q20" s="62">
        <f t="shared" si="3"/>
        <v>10</v>
      </c>
      <c r="R20" s="63">
        <f t="shared" si="12"/>
        <v>5</v>
      </c>
      <c r="S20" s="64">
        <f t="shared" si="4"/>
        <v>1</v>
      </c>
      <c r="T20" s="68">
        <v>0</v>
      </c>
      <c r="U20" s="69">
        <v>0</v>
      </c>
      <c r="V20" s="68">
        <v>10</v>
      </c>
      <c r="W20" s="69">
        <v>5</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2</v>
      </c>
      <c r="F21" s="63">
        <f t="shared" si="11"/>
        <v>-4</v>
      </c>
      <c r="G21" s="64">
        <f t="shared" si="0"/>
        <v>-0.66666666666666663</v>
      </c>
      <c r="H21" s="65">
        <v>0</v>
      </c>
      <c r="I21" s="66">
        <v>0</v>
      </c>
      <c r="J21" s="65">
        <v>1</v>
      </c>
      <c r="K21" s="66">
        <v>1</v>
      </c>
      <c r="L21" s="65">
        <v>1</v>
      </c>
      <c r="M21" s="66">
        <v>-5</v>
      </c>
      <c r="N21" s="67">
        <v>0</v>
      </c>
      <c r="O21" s="63">
        <v>0</v>
      </c>
      <c r="P21" s="64" t="str">
        <f t="shared" si="2"/>
        <v>-----</v>
      </c>
      <c r="Q21" s="62">
        <f t="shared" si="3"/>
        <v>6</v>
      </c>
      <c r="R21" s="63">
        <f t="shared" si="12"/>
        <v>-5</v>
      </c>
      <c r="S21" s="64">
        <f t="shared" si="4"/>
        <v>-0.45454545454545453</v>
      </c>
      <c r="T21" s="68">
        <v>1</v>
      </c>
      <c r="U21" s="69">
        <v>1</v>
      </c>
      <c r="V21" s="68">
        <v>5</v>
      </c>
      <c r="W21" s="69">
        <v>-6</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3</v>
      </c>
      <c r="F22" s="63">
        <f t="shared" si="11"/>
        <v>0</v>
      </c>
      <c r="G22" s="64">
        <f t="shared" si="0"/>
        <v>0</v>
      </c>
      <c r="H22" s="65">
        <v>0</v>
      </c>
      <c r="I22" s="66">
        <v>0</v>
      </c>
      <c r="J22" s="65">
        <v>0</v>
      </c>
      <c r="K22" s="66">
        <v>0</v>
      </c>
      <c r="L22" s="65">
        <v>3</v>
      </c>
      <c r="M22" s="66">
        <v>0</v>
      </c>
      <c r="N22" s="67">
        <v>0</v>
      </c>
      <c r="O22" s="63">
        <v>0</v>
      </c>
      <c r="P22" s="64" t="str">
        <f t="shared" si="2"/>
        <v>-----</v>
      </c>
      <c r="Q22" s="62">
        <f t="shared" si="3"/>
        <v>15</v>
      </c>
      <c r="R22" s="63">
        <f t="shared" si="12"/>
        <v>7</v>
      </c>
      <c r="S22" s="64">
        <f t="shared" si="4"/>
        <v>0.875</v>
      </c>
      <c r="T22" s="68">
        <v>0</v>
      </c>
      <c r="U22" s="69">
        <v>0</v>
      </c>
      <c r="V22" s="68">
        <v>15</v>
      </c>
      <c r="W22" s="69">
        <v>7</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1</v>
      </c>
      <c r="F23" s="63">
        <f t="shared" si="11"/>
        <v>-1</v>
      </c>
      <c r="G23" s="64">
        <f t="shared" si="0"/>
        <v>-0.5</v>
      </c>
      <c r="H23" s="65">
        <v>0</v>
      </c>
      <c r="I23" s="66">
        <v>0</v>
      </c>
      <c r="J23" s="65">
        <v>0</v>
      </c>
      <c r="K23" s="66">
        <v>0</v>
      </c>
      <c r="L23" s="65">
        <v>1</v>
      </c>
      <c r="M23" s="66">
        <v>-1</v>
      </c>
      <c r="N23" s="67">
        <v>0</v>
      </c>
      <c r="O23" s="63">
        <v>0</v>
      </c>
      <c r="P23" s="64" t="str">
        <f t="shared" si="2"/>
        <v>-----</v>
      </c>
      <c r="Q23" s="62">
        <f t="shared" si="3"/>
        <v>1</v>
      </c>
      <c r="R23" s="63">
        <f t="shared" si="12"/>
        <v>-1</v>
      </c>
      <c r="S23" s="64">
        <f t="shared" si="4"/>
        <v>-0.5</v>
      </c>
      <c r="T23" s="68">
        <v>0</v>
      </c>
      <c r="U23" s="69">
        <v>0</v>
      </c>
      <c r="V23" s="68">
        <v>1</v>
      </c>
      <c r="W23" s="69">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1</v>
      </c>
      <c r="F24" s="73">
        <f t="shared" si="11"/>
        <v>-3</v>
      </c>
      <c r="G24" s="74">
        <f t="shared" si="0"/>
        <v>-0.75</v>
      </c>
      <c r="H24" s="75">
        <v>0</v>
      </c>
      <c r="I24" s="76">
        <v>0</v>
      </c>
      <c r="J24" s="75">
        <v>0</v>
      </c>
      <c r="K24" s="76">
        <v>0</v>
      </c>
      <c r="L24" s="75">
        <v>1</v>
      </c>
      <c r="M24" s="76">
        <v>-3</v>
      </c>
      <c r="N24" s="77">
        <v>0</v>
      </c>
      <c r="O24" s="73">
        <v>0</v>
      </c>
      <c r="P24" s="74" t="str">
        <f t="shared" si="2"/>
        <v>-----</v>
      </c>
      <c r="Q24" s="72">
        <f t="shared" si="3"/>
        <v>6</v>
      </c>
      <c r="R24" s="73">
        <f t="shared" si="12"/>
        <v>-7</v>
      </c>
      <c r="S24" s="74">
        <f t="shared" si="4"/>
        <v>-0.53846153846153844</v>
      </c>
      <c r="T24" s="78">
        <v>0</v>
      </c>
      <c r="U24" s="79">
        <v>0</v>
      </c>
      <c r="V24" s="78">
        <v>6</v>
      </c>
      <c r="W24" s="79">
        <v>-7</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47</v>
      </c>
      <c r="F25" s="38">
        <f>SUM(F26:F52)</f>
        <v>21</v>
      </c>
      <c r="G25" s="39">
        <f t="shared" si="0"/>
        <v>0.80769230769230771</v>
      </c>
      <c r="H25" s="45">
        <f t="shared" ref="H25:O25" si="13">SUM(H26:H52)</f>
        <v>1</v>
      </c>
      <c r="I25" s="46">
        <f t="shared" si="13"/>
        <v>1</v>
      </c>
      <c r="J25" s="45">
        <f t="shared" si="13"/>
        <v>3</v>
      </c>
      <c r="K25" s="46">
        <f t="shared" si="13"/>
        <v>1</v>
      </c>
      <c r="L25" s="45">
        <f t="shared" si="13"/>
        <v>43</v>
      </c>
      <c r="M25" s="47">
        <f t="shared" si="13"/>
        <v>19</v>
      </c>
      <c r="N25" s="47">
        <f t="shared" si="13"/>
        <v>1</v>
      </c>
      <c r="O25" s="38">
        <f t="shared" si="13"/>
        <v>1</v>
      </c>
      <c r="P25" s="39" t="str">
        <f t="shared" si="2"/>
        <v>-----</v>
      </c>
      <c r="Q25" s="47">
        <f t="shared" si="3"/>
        <v>129</v>
      </c>
      <c r="R25" s="80">
        <f>SUM(R26:R52)</f>
        <v>25</v>
      </c>
      <c r="S25" s="39">
        <f t="shared" si="4"/>
        <v>0.24038461538461539</v>
      </c>
      <c r="T25" s="45">
        <f>SUM(T26:T52)</f>
        <v>4</v>
      </c>
      <c r="U25" s="46">
        <f>SUM(U26:U52)</f>
        <v>2</v>
      </c>
      <c r="V25" s="45">
        <f>SUM(V26:V52)</f>
        <v>125</v>
      </c>
      <c r="W25" s="46">
        <f>SUM(W26:W52)</f>
        <v>23</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2</v>
      </c>
      <c r="F26" s="54">
        <f t="shared" ref="F26:F52" si="15">SUM(I26,K26,M26)</f>
        <v>2</v>
      </c>
      <c r="G26" s="55" t="str">
        <f t="shared" si="0"/>
        <v>-----</v>
      </c>
      <c r="H26" s="56">
        <v>0</v>
      </c>
      <c r="I26" s="57">
        <v>0</v>
      </c>
      <c r="J26" s="56">
        <v>0</v>
      </c>
      <c r="K26" s="57">
        <v>0</v>
      </c>
      <c r="L26" s="56">
        <v>2</v>
      </c>
      <c r="M26" s="57">
        <v>2</v>
      </c>
      <c r="N26" s="58">
        <v>0</v>
      </c>
      <c r="O26" s="54">
        <v>0</v>
      </c>
      <c r="P26" s="55" t="str">
        <f t="shared" si="2"/>
        <v>-----</v>
      </c>
      <c r="Q26" s="53">
        <f t="shared" si="3"/>
        <v>5</v>
      </c>
      <c r="R26" s="54">
        <f t="shared" ref="R26:R52" si="16">SUM(U26,W26)</f>
        <v>4</v>
      </c>
      <c r="S26" s="55">
        <f t="shared" si="4"/>
        <v>4</v>
      </c>
      <c r="T26" s="59">
        <v>0</v>
      </c>
      <c r="U26" s="60">
        <v>0</v>
      </c>
      <c r="V26" s="59">
        <v>5</v>
      </c>
      <c r="W26" s="60">
        <v>4</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5</v>
      </c>
      <c r="F27" s="63">
        <f t="shared" si="15"/>
        <v>-1</v>
      </c>
      <c r="G27" s="83">
        <f t="shared" si="0"/>
        <v>-0.16666666666666666</v>
      </c>
      <c r="H27" s="84">
        <v>0</v>
      </c>
      <c r="I27" s="85">
        <v>0</v>
      </c>
      <c r="J27" s="84">
        <v>0</v>
      </c>
      <c r="K27" s="85">
        <v>-1</v>
      </c>
      <c r="L27" s="84">
        <v>5</v>
      </c>
      <c r="M27" s="85">
        <v>0</v>
      </c>
      <c r="N27" s="86">
        <v>0</v>
      </c>
      <c r="O27" s="87">
        <v>0</v>
      </c>
      <c r="P27" s="83" t="str">
        <f t="shared" si="2"/>
        <v>-----</v>
      </c>
      <c r="Q27" s="62">
        <f t="shared" si="3"/>
        <v>22</v>
      </c>
      <c r="R27" s="63">
        <f t="shared" si="16"/>
        <v>6</v>
      </c>
      <c r="S27" s="83">
        <f t="shared" si="4"/>
        <v>0.375</v>
      </c>
      <c r="T27" s="88">
        <v>0</v>
      </c>
      <c r="U27" s="89">
        <v>-1</v>
      </c>
      <c r="V27" s="88">
        <v>22</v>
      </c>
      <c r="W27" s="89">
        <v>7</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1</v>
      </c>
      <c r="F28" s="63">
        <f t="shared" si="15"/>
        <v>1</v>
      </c>
      <c r="G28" s="83" t="str">
        <f t="shared" si="0"/>
        <v>-----</v>
      </c>
      <c r="H28" s="84">
        <v>0</v>
      </c>
      <c r="I28" s="85">
        <v>0</v>
      </c>
      <c r="J28" s="84">
        <v>0</v>
      </c>
      <c r="K28" s="85">
        <v>0</v>
      </c>
      <c r="L28" s="84">
        <v>1</v>
      </c>
      <c r="M28" s="85">
        <v>1</v>
      </c>
      <c r="N28" s="86">
        <v>0</v>
      </c>
      <c r="O28" s="87">
        <v>0</v>
      </c>
      <c r="P28" s="83" t="str">
        <f t="shared" si="2"/>
        <v>-----</v>
      </c>
      <c r="Q28" s="62">
        <f t="shared" si="3"/>
        <v>2</v>
      </c>
      <c r="R28" s="63">
        <f t="shared" si="16"/>
        <v>1</v>
      </c>
      <c r="S28" s="83">
        <f t="shared" si="4"/>
        <v>1</v>
      </c>
      <c r="T28" s="88">
        <v>0</v>
      </c>
      <c r="U28" s="89">
        <v>0</v>
      </c>
      <c r="V28" s="88">
        <v>2</v>
      </c>
      <c r="W28" s="89">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3</v>
      </c>
      <c r="F29" s="63">
        <f t="shared" si="15"/>
        <v>3</v>
      </c>
      <c r="G29" s="83" t="str">
        <f t="shared" si="0"/>
        <v>-----</v>
      </c>
      <c r="H29" s="84">
        <v>0</v>
      </c>
      <c r="I29" s="85">
        <v>0</v>
      </c>
      <c r="J29" s="84">
        <v>0</v>
      </c>
      <c r="K29" s="85">
        <v>0</v>
      </c>
      <c r="L29" s="84">
        <v>3</v>
      </c>
      <c r="M29" s="85">
        <v>3</v>
      </c>
      <c r="N29" s="86">
        <v>0</v>
      </c>
      <c r="O29" s="87">
        <v>0</v>
      </c>
      <c r="P29" s="83" t="str">
        <f t="shared" si="2"/>
        <v>-----</v>
      </c>
      <c r="Q29" s="62">
        <f t="shared" si="3"/>
        <v>10</v>
      </c>
      <c r="R29" s="63">
        <f t="shared" si="16"/>
        <v>0</v>
      </c>
      <c r="S29" s="83">
        <f t="shared" si="4"/>
        <v>0</v>
      </c>
      <c r="T29" s="88">
        <v>0</v>
      </c>
      <c r="U29" s="89">
        <v>0</v>
      </c>
      <c r="V29" s="88">
        <v>10</v>
      </c>
      <c r="W29" s="89">
        <v>0</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0</v>
      </c>
      <c r="F30" s="63">
        <f t="shared" si="15"/>
        <v>0</v>
      </c>
      <c r="G30" s="83" t="str">
        <f t="shared" si="0"/>
        <v>-----</v>
      </c>
      <c r="H30" s="84">
        <v>0</v>
      </c>
      <c r="I30" s="85">
        <v>0</v>
      </c>
      <c r="J30" s="84">
        <v>0</v>
      </c>
      <c r="K30" s="85">
        <v>0</v>
      </c>
      <c r="L30" s="84">
        <v>0</v>
      </c>
      <c r="M30" s="85">
        <v>0</v>
      </c>
      <c r="N30" s="86">
        <v>0</v>
      </c>
      <c r="O30" s="87">
        <v>0</v>
      </c>
      <c r="P30" s="83" t="str">
        <f t="shared" si="2"/>
        <v>-----</v>
      </c>
      <c r="Q30" s="62">
        <f t="shared" si="3"/>
        <v>6</v>
      </c>
      <c r="R30" s="63">
        <f t="shared" si="16"/>
        <v>1</v>
      </c>
      <c r="S30" s="83">
        <f t="shared" si="4"/>
        <v>0.2</v>
      </c>
      <c r="T30" s="88">
        <v>0</v>
      </c>
      <c r="U30" s="89">
        <v>0</v>
      </c>
      <c r="V30" s="88">
        <v>6</v>
      </c>
      <c r="W30" s="89">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2</v>
      </c>
      <c r="F31" s="63">
        <f t="shared" si="15"/>
        <v>1</v>
      </c>
      <c r="G31" s="83">
        <f t="shared" si="0"/>
        <v>1</v>
      </c>
      <c r="H31" s="84">
        <v>0</v>
      </c>
      <c r="I31" s="85">
        <v>0</v>
      </c>
      <c r="J31" s="84">
        <v>0</v>
      </c>
      <c r="K31" s="85">
        <v>0</v>
      </c>
      <c r="L31" s="84">
        <v>2</v>
      </c>
      <c r="M31" s="85">
        <v>1</v>
      </c>
      <c r="N31" s="86">
        <v>0</v>
      </c>
      <c r="O31" s="87">
        <v>0</v>
      </c>
      <c r="P31" s="83" t="str">
        <f t="shared" si="2"/>
        <v>-----</v>
      </c>
      <c r="Q31" s="62">
        <f t="shared" si="3"/>
        <v>4</v>
      </c>
      <c r="R31" s="63">
        <f t="shared" si="16"/>
        <v>-3</v>
      </c>
      <c r="S31" s="83">
        <f t="shared" si="4"/>
        <v>-0.42857142857142855</v>
      </c>
      <c r="T31" s="88">
        <v>0</v>
      </c>
      <c r="U31" s="89">
        <v>0</v>
      </c>
      <c r="V31" s="88">
        <v>4</v>
      </c>
      <c r="W31" s="89">
        <v>-3</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0</v>
      </c>
      <c r="F32" s="63">
        <f t="shared" si="15"/>
        <v>-2</v>
      </c>
      <c r="G32" s="83">
        <f t="shared" si="0"/>
        <v>-1</v>
      </c>
      <c r="H32" s="84">
        <v>0</v>
      </c>
      <c r="I32" s="85">
        <v>0</v>
      </c>
      <c r="J32" s="84">
        <v>0</v>
      </c>
      <c r="K32" s="85">
        <v>0</v>
      </c>
      <c r="L32" s="84">
        <v>0</v>
      </c>
      <c r="M32" s="85">
        <v>-2</v>
      </c>
      <c r="N32" s="86">
        <v>0</v>
      </c>
      <c r="O32" s="87">
        <v>0</v>
      </c>
      <c r="P32" s="83" t="str">
        <f t="shared" si="2"/>
        <v>-----</v>
      </c>
      <c r="Q32" s="62">
        <f t="shared" si="3"/>
        <v>1</v>
      </c>
      <c r="R32" s="63">
        <f t="shared" si="16"/>
        <v>-3</v>
      </c>
      <c r="S32" s="83">
        <f t="shared" si="4"/>
        <v>-0.75</v>
      </c>
      <c r="T32" s="88">
        <v>0</v>
      </c>
      <c r="U32" s="89">
        <v>0</v>
      </c>
      <c r="V32" s="88">
        <v>1</v>
      </c>
      <c r="W32" s="89">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1</v>
      </c>
      <c r="F33" s="63">
        <f t="shared" si="15"/>
        <v>1</v>
      </c>
      <c r="G33" s="83" t="str">
        <f t="shared" si="0"/>
        <v>-----</v>
      </c>
      <c r="H33" s="84">
        <v>0</v>
      </c>
      <c r="I33" s="85">
        <v>0</v>
      </c>
      <c r="J33" s="84">
        <v>1</v>
      </c>
      <c r="K33" s="85">
        <v>1</v>
      </c>
      <c r="L33" s="84">
        <v>0</v>
      </c>
      <c r="M33" s="85">
        <v>0</v>
      </c>
      <c r="N33" s="86">
        <v>0</v>
      </c>
      <c r="O33" s="87">
        <v>0</v>
      </c>
      <c r="P33" s="83" t="str">
        <f t="shared" si="2"/>
        <v>-----</v>
      </c>
      <c r="Q33" s="62">
        <f t="shared" si="3"/>
        <v>3</v>
      </c>
      <c r="R33" s="63">
        <f t="shared" si="16"/>
        <v>-1</v>
      </c>
      <c r="S33" s="83">
        <f t="shared" si="4"/>
        <v>-0.25</v>
      </c>
      <c r="T33" s="88">
        <v>1</v>
      </c>
      <c r="U33" s="89">
        <v>1</v>
      </c>
      <c r="V33" s="88">
        <v>2</v>
      </c>
      <c r="W33" s="89">
        <v>-2</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2</v>
      </c>
      <c r="F34" s="63">
        <f t="shared" si="15"/>
        <v>2</v>
      </c>
      <c r="G34" s="83" t="str">
        <f t="shared" si="0"/>
        <v>-----</v>
      </c>
      <c r="H34" s="84">
        <v>0</v>
      </c>
      <c r="I34" s="85">
        <v>0</v>
      </c>
      <c r="J34" s="84">
        <v>0</v>
      </c>
      <c r="K34" s="85">
        <v>0</v>
      </c>
      <c r="L34" s="84">
        <v>2</v>
      </c>
      <c r="M34" s="85">
        <v>2</v>
      </c>
      <c r="N34" s="86">
        <v>0</v>
      </c>
      <c r="O34" s="87">
        <v>0</v>
      </c>
      <c r="P34" s="83" t="str">
        <f t="shared" si="2"/>
        <v>-----</v>
      </c>
      <c r="Q34" s="62">
        <f t="shared" si="3"/>
        <v>5</v>
      </c>
      <c r="R34" s="63">
        <f t="shared" si="16"/>
        <v>5</v>
      </c>
      <c r="S34" s="83" t="str">
        <f t="shared" si="4"/>
        <v>-----</v>
      </c>
      <c r="T34" s="88">
        <v>0</v>
      </c>
      <c r="U34" s="89">
        <v>0</v>
      </c>
      <c r="V34" s="88">
        <v>5</v>
      </c>
      <c r="W34" s="89">
        <v>5</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2</v>
      </c>
      <c r="F35" s="63">
        <f t="shared" si="15"/>
        <v>-2</v>
      </c>
      <c r="G35" s="83">
        <f t="shared" si="0"/>
        <v>-0.5</v>
      </c>
      <c r="H35" s="84">
        <v>0</v>
      </c>
      <c r="I35" s="85">
        <v>0</v>
      </c>
      <c r="J35" s="84">
        <v>0</v>
      </c>
      <c r="K35" s="85">
        <v>0</v>
      </c>
      <c r="L35" s="84">
        <v>2</v>
      </c>
      <c r="M35" s="85">
        <v>-2</v>
      </c>
      <c r="N35" s="86">
        <v>0</v>
      </c>
      <c r="O35" s="87">
        <v>0</v>
      </c>
      <c r="P35" s="83" t="str">
        <f t="shared" si="2"/>
        <v>-----</v>
      </c>
      <c r="Q35" s="62">
        <f t="shared" si="3"/>
        <v>5</v>
      </c>
      <c r="R35" s="63">
        <f t="shared" si="16"/>
        <v>-3</v>
      </c>
      <c r="S35" s="83">
        <f t="shared" si="4"/>
        <v>-0.375</v>
      </c>
      <c r="T35" s="88">
        <v>0</v>
      </c>
      <c r="U35" s="89">
        <v>0</v>
      </c>
      <c r="V35" s="88">
        <v>5</v>
      </c>
      <c r="W35" s="89">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0</v>
      </c>
      <c r="F36" s="63">
        <f t="shared" si="15"/>
        <v>0</v>
      </c>
      <c r="G36" s="83" t="str">
        <f t="shared" si="0"/>
        <v>-----</v>
      </c>
      <c r="H36" s="84">
        <v>0</v>
      </c>
      <c r="I36" s="85">
        <v>0</v>
      </c>
      <c r="J36" s="84">
        <v>0</v>
      </c>
      <c r="K36" s="85">
        <v>0</v>
      </c>
      <c r="L36" s="84">
        <v>0</v>
      </c>
      <c r="M36" s="85">
        <v>0</v>
      </c>
      <c r="N36" s="86">
        <v>0</v>
      </c>
      <c r="O36" s="87">
        <v>0</v>
      </c>
      <c r="P36" s="83" t="str">
        <f t="shared" si="2"/>
        <v>-----</v>
      </c>
      <c r="Q36" s="62">
        <f t="shared" si="3"/>
        <v>2</v>
      </c>
      <c r="R36" s="63">
        <f t="shared" si="16"/>
        <v>2</v>
      </c>
      <c r="S36" s="83" t="str">
        <f t="shared" si="4"/>
        <v>-----</v>
      </c>
      <c r="T36" s="88">
        <v>0</v>
      </c>
      <c r="U36" s="89">
        <v>0</v>
      </c>
      <c r="V36" s="88">
        <v>2</v>
      </c>
      <c r="W36" s="89">
        <v>2</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1</v>
      </c>
      <c r="F37" s="63">
        <f t="shared" si="15"/>
        <v>1</v>
      </c>
      <c r="G37" s="83" t="str">
        <f t="shared" si="0"/>
        <v>-----</v>
      </c>
      <c r="H37" s="84">
        <v>0</v>
      </c>
      <c r="I37" s="85">
        <v>0</v>
      </c>
      <c r="J37" s="84">
        <v>0</v>
      </c>
      <c r="K37" s="85">
        <v>0</v>
      </c>
      <c r="L37" s="84">
        <v>1</v>
      </c>
      <c r="M37" s="85">
        <v>1</v>
      </c>
      <c r="N37" s="86">
        <v>0</v>
      </c>
      <c r="O37" s="87">
        <v>0</v>
      </c>
      <c r="P37" s="83" t="str">
        <f t="shared" si="2"/>
        <v>-----</v>
      </c>
      <c r="Q37" s="62">
        <f t="shared" si="3"/>
        <v>3</v>
      </c>
      <c r="R37" s="63">
        <f t="shared" si="16"/>
        <v>2</v>
      </c>
      <c r="S37" s="83">
        <f t="shared" si="4"/>
        <v>2</v>
      </c>
      <c r="T37" s="88">
        <v>0</v>
      </c>
      <c r="U37" s="89">
        <v>0</v>
      </c>
      <c r="V37" s="88">
        <v>3</v>
      </c>
      <c r="W37" s="89">
        <v>2</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0</v>
      </c>
      <c r="F38" s="63">
        <f t="shared" si="15"/>
        <v>0</v>
      </c>
      <c r="G38" s="83" t="str">
        <f t="shared" si="0"/>
        <v>-----</v>
      </c>
      <c r="H38" s="84">
        <v>0</v>
      </c>
      <c r="I38" s="85">
        <v>0</v>
      </c>
      <c r="J38" s="84">
        <v>0</v>
      </c>
      <c r="K38" s="85">
        <v>0</v>
      </c>
      <c r="L38" s="84">
        <v>0</v>
      </c>
      <c r="M38" s="85">
        <v>0</v>
      </c>
      <c r="N38" s="86">
        <v>0</v>
      </c>
      <c r="O38" s="87">
        <v>0</v>
      </c>
      <c r="P38" s="83" t="str">
        <f t="shared" si="2"/>
        <v>-----</v>
      </c>
      <c r="Q38" s="62">
        <f t="shared" si="3"/>
        <v>0</v>
      </c>
      <c r="R38" s="63">
        <f t="shared" si="16"/>
        <v>0</v>
      </c>
      <c r="S38" s="83" t="str">
        <f t="shared" si="4"/>
        <v>-----</v>
      </c>
      <c r="T38" s="88">
        <v>0</v>
      </c>
      <c r="U38" s="89">
        <v>0</v>
      </c>
      <c r="V38" s="88">
        <v>0</v>
      </c>
      <c r="W38" s="89">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0</v>
      </c>
      <c r="F39" s="63">
        <f t="shared" si="15"/>
        <v>-2</v>
      </c>
      <c r="G39" s="83">
        <f t="shared" si="0"/>
        <v>-1</v>
      </c>
      <c r="H39" s="84">
        <v>0</v>
      </c>
      <c r="I39" s="85">
        <v>0</v>
      </c>
      <c r="J39" s="84">
        <v>0</v>
      </c>
      <c r="K39" s="85">
        <v>0</v>
      </c>
      <c r="L39" s="84">
        <v>0</v>
      </c>
      <c r="M39" s="85">
        <v>-2</v>
      </c>
      <c r="N39" s="86">
        <v>0</v>
      </c>
      <c r="O39" s="87">
        <v>0</v>
      </c>
      <c r="P39" s="83" t="str">
        <f t="shared" si="2"/>
        <v>-----</v>
      </c>
      <c r="Q39" s="62">
        <f t="shared" si="3"/>
        <v>6</v>
      </c>
      <c r="R39" s="63">
        <f t="shared" si="16"/>
        <v>0</v>
      </c>
      <c r="S39" s="83">
        <f t="shared" si="4"/>
        <v>0</v>
      </c>
      <c r="T39" s="88">
        <v>0</v>
      </c>
      <c r="U39" s="89">
        <v>0</v>
      </c>
      <c r="V39" s="88">
        <v>6</v>
      </c>
      <c r="W39" s="89">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8</v>
      </c>
      <c r="F40" s="63">
        <f t="shared" si="15"/>
        <v>5</v>
      </c>
      <c r="G40" s="83">
        <f t="shared" si="0"/>
        <v>1.6666666666666667</v>
      </c>
      <c r="H40" s="84">
        <v>0</v>
      </c>
      <c r="I40" s="85">
        <v>0</v>
      </c>
      <c r="J40" s="84">
        <v>0</v>
      </c>
      <c r="K40" s="85">
        <v>0</v>
      </c>
      <c r="L40" s="84">
        <v>8</v>
      </c>
      <c r="M40" s="85">
        <v>5</v>
      </c>
      <c r="N40" s="86">
        <v>0</v>
      </c>
      <c r="O40" s="87">
        <v>0</v>
      </c>
      <c r="P40" s="83" t="str">
        <f t="shared" si="2"/>
        <v>-----</v>
      </c>
      <c r="Q40" s="62">
        <f t="shared" si="3"/>
        <v>13</v>
      </c>
      <c r="R40" s="63">
        <f t="shared" si="16"/>
        <v>3</v>
      </c>
      <c r="S40" s="83">
        <f t="shared" si="4"/>
        <v>0.3</v>
      </c>
      <c r="T40" s="88">
        <v>0</v>
      </c>
      <c r="U40" s="89">
        <v>0</v>
      </c>
      <c r="V40" s="88">
        <v>13</v>
      </c>
      <c r="W40" s="89">
        <v>3</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4</v>
      </c>
      <c r="F41" s="63">
        <f t="shared" si="15"/>
        <v>3</v>
      </c>
      <c r="G41" s="83">
        <f t="shared" si="0"/>
        <v>3</v>
      </c>
      <c r="H41" s="84">
        <v>0</v>
      </c>
      <c r="I41" s="85">
        <v>0</v>
      </c>
      <c r="J41" s="84">
        <v>0</v>
      </c>
      <c r="K41" s="85">
        <v>0</v>
      </c>
      <c r="L41" s="84">
        <v>4</v>
      </c>
      <c r="M41" s="85">
        <v>3</v>
      </c>
      <c r="N41" s="86">
        <v>0</v>
      </c>
      <c r="O41" s="87">
        <v>0</v>
      </c>
      <c r="P41" s="83" t="str">
        <f t="shared" si="2"/>
        <v>-----</v>
      </c>
      <c r="Q41" s="62">
        <f t="shared" si="3"/>
        <v>4</v>
      </c>
      <c r="R41" s="63">
        <f t="shared" si="16"/>
        <v>2</v>
      </c>
      <c r="S41" s="83">
        <f t="shared" si="4"/>
        <v>1</v>
      </c>
      <c r="T41" s="88">
        <v>0</v>
      </c>
      <c r="U41" s="89">
        <v>0</v>
      </c>
      <c r="V41" s="88">
        <v>4</v>
      </c>
      <c r="W41" s="89">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3</v>
      </c>
      <c r="F42" s="63">
        <f t="shared" si="15"/>
        <v>3</v>
      </c>
      <c r="G42" s="83" t="str">
        <f t="shared" si="0"/>
        <v>-----</v>
      </c>
      <c r="H42" s="84">
        <v>0</v>
      </c>
      <c r="I42" s="85">
        <v>0</v>
      </c>
      <c r="J42" s="84">
        <v>1</v>
      </c>
      <c r="K42" s="85">
        <v>1</v>
      </c>
      <c r="L42" s="84">
        <v>2</v>
      </c>
      <c r="M42" s="85">
        <v>2</v>
      </c>
      <c r="N42" s="86">
        <v>0</v>
      </c>
      <c r="O42" s="87">
        <v>0</v>
      </c>
      <c r="P42" s="83" t="str">
        <f t="shared" si="2"/>
        <v>-----</v>
      </c>
      <c r="Q42" s="62">
        <f t="shared" si="3"/>
        <v>5</v>
      </c>
      <c r="R42" s="63">
        <f t="shared" si="16"/>
        <v>2</v>
      </c>
      <c r="S42" s="83">
        <f t="shared" si="4"/>
        <v>0.66666666666666663</v>
      </c>
      <c r="T42" s="88">
        <v>1</v>
      </c>
      <c r="U42" s="89">
        <v>1</v>
      </c>
      <c r="V42" s="88">
        <v>4</v>
      </c>
      <c r="W42" s="89">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2</v>
      </c>
      <c r="F43" s="63">
        <f t="shared" si="15"/>
        <v>2</v>
      </c>
      <c r="G43" s="83" t="str">
        <f t="shared" si="0"/>
        <v>-----</v>
      </c>
      <c r="H43" s="84">
        <v>0</v>
      </c>
      <c r="I43" s="85">
        <v>0</v>
      </c>
      <c r="J43" s="84">
        <v>0</v>
      </c>
      <c r="K43" s="85">
        <v>0</v>
      </c>
      <c r="L43" s="84">
        <v>2</v>
      </c>
      <c r="M43" s="85">
        <v>2</v>
      </c>
      <c r="N43" s="86">
        <v>0</v>
      </c>
      <c r="O43" s="87">
        <v>0</v>
      </c>
      <c r="P43" s="83" t="str">
        <f t="shared" si="2"/>
        <v>-----</v>
      </c>
      <c r="Q43" s="62">
        <f t="shared" si="3"/>
        <v>4</v>
      </c>
      <c r="R43" s="63">
        <f t="shared" si="16"/>
        <v>1</v>
      </c>
      <c r="S43" s="83">
        <f t="shared" si="4"/>
        <v>0.33333333333333331</v>
      </c>
      <c r="T43" s="88">
        <v>0</v>
      </c>
      <c r="U43" s="89">
        <v>0</v>
      </c>
      <c r="V43" s="88">
        <v>4</v>
      </c>
      <c r="W43" s="89">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0</v>
      </c>
      <c r="F44" s="63">
        <f t="shared" si="15"/>
        <v>-1</v>
      </c>
      <c r="G44" s="83">
        <f t="shared" si="0"/>
        <v>-1</v>
      </c>
      <c r="H44" s="84">
        <v>0</v>
      </c>
      <c r="I44" s="85">
        <v>0</v>
      </c>
      <c r="J44" s="84">
        <v>0</v>
      </c>
      <c r="K44" s="85">
        <v>0</v>
      </c>
      <c r="L44" s="84">
        <v>0</v>
      </c>
      <c r="M44" s="85">
        <v>-1</v>
      </c>
      <c r="N44" s="86">
        <v>0</v>
      </c>
      <c r="O44" s="87">
        <v>0</v>
      </c>
      <c r="P44" s="83" t="str">
        <f t="shared" si="2"/>
        <v>-----</v>
      </c>
      <c r="Q44" s="62">
        <f t="shared" si="3"/>
        <v>2</v>
      </c>
      <c r="R44" s="63">
        <f t="shared" si="16"/>
        <v>0</v>
      </c>
      <c r="S44" s="83">
        <f t="shared" si="4"/>
        <v>0</v>
      </c>
      <c r="T44" s="88">
        <v>0</v>
      </c>
      <c r="U44" s="89">
        <v>0</v>
      </c>
      <c r="V44" s="88">
        <v>2</v>
      </c>
      <c r="W44" s="89">
        <v>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2</v>
      </c>
      <c r="F45" s="63">
        <f t="shared" si="15"/>
        <v>0</v>
      </c>
      <c r="G45" s="92">
        <f t="shared" si="0"/>
        <v>0</v>
      </c>
      <c r="H45" s="93">
        <v>0</v>
      </c>
      <c r="I45" s="94">
        <v>0</v>
      </c>
      <c r="J45" s="93">
        <v>1</v>
      </c>
      <c r="K45" s="94">
        <v>0</v>
      </c>
      <c r="L45" s="93">
        <v>1</v>
      </c>
      <c r="M45" s="94">
        <v>0</v>
      </c>
      <c r="N45" s="95">
        <v>0</v>
      </c>
      <c r="O45" s="96">
        <v>0</v>
      </c>
      <c r="P45" s="92" t="str">
        <f t="shared" si="2"/>
        <v>-----</v>
      </c>
      <c r="Q45" s="62">
        <f t="shared" si="3"/>
        <v>6</v>
      </c>
      <c r="R45" s="63">
        <f t="shared" si="16"/>
        <v>1</v>
      </c>
      <c r="S45" s="92">
        <f t="shared" si="4"/>
        <v>0.2</v>
      </c>
      <c r="T45" s="97">
        <v>1</v>
      </c>
      <c r="U45" s="98">
        <v>0</v>
      </c>
      <c r="V45" s="97">
        <v>5</v>
      </c>
      <c r="W45" s="98">
        <v>1</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1</v>
      </c>
      <c r="F46" s="96">
        <f t="shared" si="15"/>
        <v>1</v>
      </c>
      <c r="G46" s="92" t="str">
        <f t="shared" si="0"/>
        <v>-----</v>
      </c>
      <c r="H46" s="93">
        <v>0</v>
      </c>
      <c r="I46" s="94">
        <v>0</v>
      </c>
      <c r="J46" s="93">
        <v>0</v>
      </c>
      <c r="K46" s="94">
        <v>0</v>
      </c>
      <c r="L46" s="93">
        <v>1</v>
      </c>
      <c r="M46" s="94">
        <v>1</v>
      </c>
      <c r="N46" s="95">
        <v>0</v>
      </c>
      <c r="O46" s="96">
        <v>0</v>
      </c>
      <c r="P46" s="92" t="str">
        <f t="shared" si="2"/>
        <v>-----</v>
      </c>
      <c r="Q46" s="99">
        <f t="shared" si="3"/>
        <v>1</v>
      </c>
      <c r="R46" s="96">
        <f t="shared" si="16"/>
        <v>-2</v>
      </c>
      <c r="S46" s="92">
        <f t="shared" si="4"/>
        <v>-0.66666666666666663</v>
      </c>
      <c r="T46" s="97">
        <v>0</v>
      </c>
      <c r="U46" s="98">
        <v>0</v>
      </c>
      <c r="V46" s="97">
        <v>1</v>
      </c>
      <c r="W46" s="98">
        <v>-2</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0</v>
      </c>
      <c r="F47" s="63">
        <f t="shared" si="15"/>
        <v>-1</v>
      </c>
      <c r="G47" s="64">
        <f t="shared" si="0"/>
        <v>-1</v>
      </c>
      <c r="H47" s="65">
        <v>0</v>
      </c>
      <c r="I47" s="66">
        <v>0</v>
      </c>
      <c r="J47" s="65">
        <v>0</v>
      </c>
      <c r="K47" s="66">
        <v>0</v>
      </c>
      <c r="L47" s="65">
        <v>0</v>
      </c>
      <c r="M47" s="66">
        <v>-1</v>
      </c>
      <c r="N47" s="67">
        <v>0</v>
      </c>
      <c r="O47" s="63">
        <v>0</v>
      </c>
      <c r="P47" s="64" t="str">
        <f t="shared" si="2"/>
        <v>-----</v>
      </c>
      <c r="Q47" s="62">
        <f t="shared" si="3"/>
        <v>0</v>
      </c>
      <c r="R47" s="63">
        <f t="shared" si="16"/>
        <v>-3</v>
      </c>
      <c r="S47" s="64">
        <f t="shared" si="4"/>
        <v>-1</v>
      </c>
      <c r="T47" s="68">
        <v>0</v>
      </c>
      <c r="U47" s="69">
        <v>0</v>
      </c>
      <c r="V47" s="68">
        <v>0</v>
      </c>
      <c r="W47" s="69">
        <v>-3</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1</v>
      </c>
      <c r="F48" s="63">
        <f t="shared" si="15"/>
        <v>1</v>
      </c>
      <c r="G48" s="64" t="str">
        <f t="shared" si="0"/>
        <v>-----</v>
      </c>
      <c r="H48" s="65">
        <v>0</v>
      </c>
      <c r="I48" s="66">
        <v>0</v>
      </c>
      <c r="J48" s="65">
        <v>0</v>
      </c>
      <c r="K48" s="66">
        <v>0</v>
      </c>
      <c r="L48" s="65">
        <v>1</v>
      </c>
      <c r="M48" s="66">
        <v>1</v>
      </c>
      <c r="N48" s="67">
        <v>0</v>
      </c>
      <c r="O48" s="63">
        <v>0</v>
      </c>
      <c r="P48" s="64" t="str">
        <f t="shared" si="2"/>
        <v>-----</v>
      </c>
      <c r="Q48" s="62">
        <f t="shared" si="3"/>
        <v>4</v>
      </c>
      <c r="R48" s="63">
        <f t="shared" si="16"/>
        <v>4</v>
      </c>
      <c r="S48" s="64" t="str">
        <f t="shared" si="4"/>
        <v>-----</v>
      </c>
      <c r="T48" s="68">
        <v>0</v>
      </c>
      <c r="U48" s="69">
        <v>0</v>
      </c>
      <c r="V48" s="68">
        <v>4</v>
      </c>
      <c r="W48" s="69">
        <v>4</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1</v>
      </c>
      <c r="F49" s="63">
        <f t="shared" si="15"/>
        <v>0</v>
      </c>
      <c r="G49" s="64">
        <f t="shared" si="0"/>
        <v>0</v>
      </c>
      <c r="H49" s="65">
        <v>1</v>
      </c>
      <c r="I49" s="66">
        <v>1</v>
      </c>
      <c r="J49" s="65">
        <v>0</v>
      </c>
      <c r="K49" s="66">
        <v>0</v>
      </c>
      <c r="L49" s="65">
        <v>0</v>
      </c>
      <c r="M49" s="66">
        <v>-1</v>
      </c>
      <c r="N49" s="67">
        <v>1</v>
      </c>
      <c r="O49" s="63">
        <v>1</v>
      </c>
      <c r="P49" s="64" t="str">
        <f t="shared" si="2"/>
        <v>-----</v>
      </c>
      <c r="Q49" s="62">
        <f t="shared" si="3"/>
        <v>2</v>
      </c>
      <c r="R49" s="63">
        <f t="shared" si="16"/>
        <v>0</v>
      </c>
      <c r="S49" s="64">
        <f t="shared" si="4"/>
        <v>0</v>
      </c>
      <c r="T49" s="68">
        <v>1</v>
      </c>
      <c r="U49" s="69">
        <v>1</v>
      </c>
      <c r="V49" s="68">
        <v>1</v>
      </c>
      <c r="W49" s="69">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0</v>
      </c>
      <c r="F50" s="63">
        <f t="shared" si="15"/>
        <v>0</v>
      </c>
      <c r="G50" s="64" t="str">
        <f t="shared" si="0"/>
        <v>-----</v>
      </c>
      <c r="H50" s="65">
        <v>0</v>
      </c>
      <c r="I50" s="66">
        <v>0</v>
      </c>
      <c r="J50" s="65">
        <v>0</v>
      </c>
      <c r="K50" s="66">
        <v>0</v>
      </c>
      <c r="L50" s="65">
        <v>0</v>
      </c>
      <c r="M50" s="66">
        <v>0</v>
      </c>
      <c r="N50" s="67">
        <v>0</v>
      </c>
      <c r="O50" s="63">
        <v>0</v>
      </c>
      <c r="P50" s="64" t="str">
        <f t="shared" si="2"/>
        <v>-----</v>
      </c>
      <c r="Q50" s="62">
        <f t="shared" si="3"/>
        <v>0</v>
      </c>
      <c r="R50" s="63">
        <f t="shared" si="16"/>
        <v>-1</v>
      </c>
      <c r="S50" s="64">
        <f t="shared" si="4"/>
        <v>-1</v>
      </c>
      <c r="T50" s="68">
        <v>0</v>
      </c>
      <c r="U50" s="69">
        <v>0</v>
      </c>
      <c r="V50" s="68">
        <v>0</v>
      </c>
      <c r="W50" s="69">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4</v>
      </c>
      <c r="F51" s="63">
        <f t="shared" si="15"/>
        <v>4</v>
      </c>
      <c r="G51" s="64" t="str">
        <f t="shared" si="0"/>
        <v>-----</v>
      </c>
      <c r="H51" s="65">
        <v>0</v>
      </c>
      <c r="I51" s="66">
        <v>0</v>
      </c>
      <c r="J51" s="65">
        <v>0</v>
      </c>
      <c r="K51" s="66">
        <v>0</v>
      </c>
      <c r="L51" s="65">
        <v>4</v>
      </c>
      <c r="M51" s="66">
        <v>4</v>
      </c>
      <c r="N51" s="67">
        <v>0</v>
      </c>
      <c r="O51" s="63">
        <v>0</v>
      </c>
      <c r="P51" s="64" t="str">
        <f t="shared" si="2"/>
        <v>-----</v>
      </c>
      <c r="Q51" s="62">
        <f t="shared" si="3"/>
        <v>10</v>
      </c>
      <c r="R51" s="63">
        <f t="shared" si="16"/>
        <v>8</v>
      </c>
      <c r="S51" s="64">
        <f t="shared" si="4"/>
        <v>4</v>
      </c>
      <c r="T51" s="68">
        <v>0</v>
      </c>
      <c r="U51" s="69">
        <v>0</v>
      </c>
      <c r="V51" s="68">
        <v>10</v>
      </c>
      <c r="W51" s="69">
        <v>8</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2</v>
      </c>
      <c r="F52" s="73">
        <f t="shared" si="15"/>
        <v>0</v>
      </c>
      <c r="G52" s="74">
        <f t="shared" si="0"/>
        <v>0</v>
      </c>
      <c r="H52" s="75">
        <v>0</v>
      </c>
      <c r="I52" s="76">
        <v>0</v>
      </c>
      <c r="J52" s="75">
        <v>0</v>
      </c>
      <c r="K52" s="76">
        <v>0</v>
      </c>
      <c r="L52" s="75">
        <v>2</v>
      </c>
      <c r="M52" s="76">
        <v>0</v>
      </c>
      <c r="N52" s="77">
        <v>0</v>
      </c>
      <c r="O52" s="73">
        <v>0</v>
      </c>
      <c r="P52" s="74" t="str">
        <f t="shared" si="2"/>
        <v>-----</v>
      </c>
      <c r="Q52" s="72">
        <f t="shared" si="3"/>
        <v>4</v>
      </c>
      <c r="R52" s="73">
        <f t="shared" si="16"/>
        <v>-1</v>
      </c>
      <c r="S52" s="74">
        <f t="shared" si="4"/>
        <v>-0.2</v>
      </c>
      <c r="T52" s="78">
        <v>0</v>
      </c>
      <c r="U52" s="79">
        <v>0</v>
      </c>
      <c r="V52" s="78">
        <v>4</v>
      </c>
      <c r="W52" s="79">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127</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10</v>
      </c>
      <c r="F55" s="109">
        <f>SUM(F56:F57,F65,F70,F73,F74,F77,F78,F79,F80,F88,F91)</f>
        <v>1</v>
      </c>
      <c r="G55" s="110">
        <f t="shared" ref="G55:G94" si="17">IF(E55-F55&gt;0,F55/(E55-F55),"-----")</f>
        <v>0.1111111111111111</v>
      </c>
      <c r="H55" s="111">
        <f t="shared" ref="H55:O55" si="18">SUM(H56:H57,H65,H70,H73,H74,H77,H78,H79,H80,H88,H91)</f>
        <v>0</v>
      </c>
      <c r="I55" s="112">
        <f t="shared" si="18"/>
        <v>0</v>
      </c>
      <c r="J55" s="111">
        <f t="shared" si="18"/>
        <v>1</v>
      </c>
      <c r="K55" s="112">
        <f t="shared" si="18"/>
        <v>1</v>
      </c>
      <c r="L55" s="111">
        <f t="shared" si="18"/>
        <v>9</v>
      </c>
      <c r="M55" s="112">
        <f t="shared" si="18"/>
        <v>0</v>
      </c>
      <c r="N55" s="42">
        <f t="shared" si="18"/>
        <v>0</v>
      </c>
      <c r="O55" s="38">
        <f t="shared" si="18"/>
        <v>0</v>
      </c>
      <c r="P55" s="110" t="str">
        <f t="shared" ref="P55:P94" si="19">IF(N55-O55&gt;0,O55/(N55-O55),"-----")</f>
        <v>-----</v>
      </c>
      <c r="Q55" s="47">
        <f>SUM(Q56:Q57,Q65,Q70,Q73,Q74,Q77,Q78,Q79,Q80,Q88,Q91)</f>
        <v>32</v>
      </c>
      <c r="R55" s="113">
        <f>SUM(R56:R57,R65,R70,R73,R74,R77,R78,R79,R80,R88,R91)</f>
        <v>-4</v>
      </c>
      <c r="S55" s="110">
        <f t="shared" ref="S55:S94" si="20">IF(Q55-R55&gt;0,R55/(Q55-R55),"-----")</f>
        <v>-0.1111111111111111</v>
      </c>
      <c r="T55" s="111">
        <f>SUM(T56:T57,T65,T70,T73,T74,T77,T78,T79,T80,T88,T91)</f>
        <v>1</v>
      </c>
      <c r="U55" s="112">
        <f>SUM(U56:U57,U65,U70,U73,U74,U77,U78,U79,U80,U88,U91)</f>
        <v>1</v>
      </c>
      <c r="V55" s="111">
        <f>SUM(V56:V57,V65,V70,V73,V74,V77,V78,V79,V80,V88,V91)</f>
        <v>31</v>
      </c>
      <c r="W55" s="112">
        <f>SUM(W56:W57,W65,W70,W73,W74,W77,W78,W79,W80,W88,W91)</f>
        <v>-5</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4</v>
      </c>
      <c r="F57" s="109">
        <f>SUM(F58:F64)</f>
        <v>-3</v>
      </c>
      <c r="G57" s="110">
        <f t="shared" si="17"/>
        <v>-0.42857142857142855</v>
      </c>
      <c r="H57" s="40">
        <f t="shared" ref="H57:O57" si="21">SUM(H58:H64)</f>
        <v>0</v>
      </c>
      <c r="I57" s="41">
        <f t="shared" si="21"/>
        <v>0</v>
      </c>
      <c r="J57" s="40">
        <f t="shared" si="21"/>
        <v>0</v>
      </c>
      <c r="K57" s="41">
        <f t="shared" si="21"/>
        <v>0</v>
      </c>
      <c r="L57" s="40">
        <f t="shared" si="21"/>
        <v>4</v>
      </c>
      <c r="M57" s="41">
        <f t="shared" si="21"/>
        <v>-3</v>
      </c>
      <c r="N57" s="42">
        <f t="shared" si="21"/>
        <v>0</v>
      </c>
      <c r="O57" s="38">
        <f t="shared" si="21"/>
        <v>0</v>
      </c>
      <c r="P57" s="110" t="str">
        <f t="shared" si="19"/>
        <v>-----</v>
      </c>
      <c r="Q57" s="35">
        <f>SUM(Q58:Q64)</f>
        <v>9</v>
      </c>
      <c r="R57" s="117">
        <f>SUM(R58:R64)</f>
        <v>-9</v>
      </c>
      <c r="S57" s="110">
        <f t="shared" si="20"/>
        <v>-0.5</v>
      </c>
      <c r="T57" s="40">
        <f>SUM(T58:T64)</f>
        <v>0</v>
      </c>
      <c r="U57" s="41">
        <f>SUM(U58:U64)</f>
        <v>0</v>
      </c>
      <c r="V57" s="40">
        <f>SUM(V58:V64)</f>
        <v>9</v>
      </c>
      <c r="W57" s="41">
        <f>SUM(W58:W64)</f>
        <v>-9</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1</v>
      </c>
      <c r="F58" s="54">
        <f t="shared" si="22"/>
        <v>0</v>
      </c>
      <c r="G58" s="83">
        <f t="shared" si="17"/>
        <v>0</v>
      </c>
      <c r="H58" s="84">
        <v>0</v>
      </c>
      <c r="I58" s="85">
        <v>0</v>
      </c>
      <c r="J58" s="84">
        <v>0</v>
      </c>
      <c r="K58" s="85">
        <v>0</v>
      </c>
      <c r="L58" s="84">
        <v>1</v>
      </c>
      <c r="M58" s="85">
        <v>0</v>
      </c>
      <c r="N58" s="86">
        <v>0</v>
      </c>
      <c r="O58" s="87">
        <v>0</v>
      </c>
      <c r="P58" s="83" t="str">
        <f t="shared" si="19"/>
        <v>-----</v>
      </c>
      <c r="Q58" s="53">
        <f t="shared" ref="Q58:R64" si="23">SUM(T58,V58)</f>
        <v>1</v>
      </c>
      <c r="R58" s="54">
        <f t="shared" si="23"/>
        <v>-2</v>
      </c>
      <c r="S58" s="83">
        <f t="shared" si="20"/>
        <v>-0.66666666666666663</v>
      </c>
      <c r="T58" s="88">
        <v>0</v>
      </c>
      <c r="U58" s="89">
        <v>0</v>
      </c>
      <c r="V58" s="88">
        <v>1</v>
      </c>
      <c r="W58" s="89">
        <v>-2</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1</v>
      </c>
      <c r="F59" s="63">
        <f t="shared" si="22"/>
        <v>1</v>
      </c>
      <c r="G59" s="64" t="str">
        <f t="shared" si="17"/>
        <v>-----</v>
      </c>
      <c r="H59" s="65">
        <v>0</v>
      </c>
      <c r="I59" s="66">
        <v>0</v>
      </c>
      <c r="J59" s="65">
        <v>0</v>
      </c>
      <c r="K59" s="66">
        <v>0</v>
      </c>
      <c r="L59" s="65">
        <v>1</v>
      </c>
      <c r="M59" s="66">
        <v>1</v>
      </c>
      <c r="N59" s="67">
        <v>0</v>
      </c>
      <c r="O59" s="63">
        <v>0</v>
      </c>
      <c r="P59" s="64" t="str">
        <f t="shared" si="19"/>
        <v>-----</v>
      </c>
      <c r="Q59" s="62">
        <f t="shared" si="23"/>
        <v>1</v>
      </c>
      <c r="R59" s="63">
        <f t="shared" si="23"/>
        <v>-2</v>
      </c>
      <c r="S59" s="64">
        <f t="shared" si="20"/>
        <v>-0.66666666666666663</v>
      </c>
      <c r="T59" s="68">
        <v>0</v>
      </c>
      <c r="U59" s="69">
        <v>0</v>
      </c>
      <c r="V59" s="68">
        <v>1</v>
      </c>
      <c r="W59" s="69">
        <v>-2</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1</v>
      </c>
      <c r="F60" s="63">
        <f t="shared" si="22"/>
        <v>0</v>
      </c>
      <c r="G60" s="64">
        <f t="shared" si="17"/>
        <v>0</v>
      </c>
      <c r="H60" s="65">
        <v>0</v>
      </c>
      <c r="I60" s="66">
        <v>0</v>
      </c>
      <c r="J60" s="65">
        <v>0</v>
      </c>
      <c r="K60" s="66">
        <v>0</v>
      </c>
      <c r="L60" s="65">
        <v>1</v>
      </c>
      <c r="M60" s="66">
        <v>0</v>
      </c>
      <c r="N60" s="67">
        <v>0</v>
      </c>
      <c r="O60" s="63">
        <v>0</v>
      </c>
      <c r="P60" s="64" t="str">
        <f t="shared" si="19"/>
        <v>-----</v>
      </c>
      <c r="Q60" s="62">
        <f t="shared" si="23"/>
        <v>2</v>
      </c>
      <c r="R60" s="63">
        <f t="shared" si="23"/>
        <v>-1</v>
      </c>
      <c r="S60" s="64">
        <f t="shared" si="20"/>
        <v>-0.33333333333333331</v>
      </c>
      <c r="T60" s="68">
        <v>0</v>
      </c>
      <c r="U60" s="69">
        <v>0</v>
      </c>
      <c r="V60" s="68">
        <v>2</v>
      </c>
      <c r="W60" s="69">
        <v>-1</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0</v>
      </c>
      <c r="F61" s="63">
        <f t="shared" si="22"/>
        <v>0</v>
      </c>
      <c r="G61" s="64" t="str">
        <f t="shared" si="17"/>
        <v>-----</v>
      </c>
      <c r="H61" s="65">
        <v>0</v>
      </c>
      <c r="I61" s="66">
        <v>0</v>
      </c>
      <c r="J61" s="65">
        <v>0</v>
      </c>
      <c r="K61" s="66">
        <v>0</v>
      </c>
      <c r="L61" s="65">
        <v>0</v>
      </c>
      <c r="M61" s="66">
        <v>0</v>
      </c>
      <c r="N61" s="67">
        <v>0</v>
      </c>
      <c r="O61" s="63">
        <v>0</v>
      </c>
      <c r="P61" s="64" t="str">
        <f t="shared" si="19"/>
        <v>-----</v>
      </c>
      <c r="Q61" s="62">
        <f t="shared" si="23"/>
        <v>2</v>
      </c>
      <c r="R61" s="63">
        <f t="shared" si="23"/>
        <v>2</v>
      </c>
      <c r="S61" s="64" t="str">
        <f t="shared" si="20"/>
        <v>-----</v>
      </c>
      <c r="T61" s="68">
        <v>0</v>
      </c>
      <c r="U61" s="69">
        <v>0</v>
      </c>
      <c r="V61" s="68">
        <v>2</v>
      </c>
      <c r="W61" s="69">
        <v>2</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0</v>
      </c>
      <c r="F62" s="63">
        <f t="shared" si="22"/>
        <v>-2</v>
      </c>
      <c r="G62" s="64">
        <f t="shared" si="17"/>
        <v>-1</v>
      </c>
      <c r="H62" s="65">
        <v>0</v>
      </c>
      <c r="I62" s="66">
        <v>0</v>
      </c>
      <c r="J62" s="65">
        <v>0</v>
      </c>
      <c r="K62" s="66">
        <v>0</v>
      </c>
      <c r="L62" s="65">
        <v>0</v>
      </c>
      <c r="M62" s="66">
        <v>-2</v>
      </c>
      <c r="N62" s="67">
        <v>0</v>
      </c>
      <c r="O62" s="63">
        <v>0</v>
      </c>
      <c r="P62" s="64" t="str">
        <f t="shared" si="19"/>
        <v>-----</v>
      </c>
      <c r="Q62" s="62">
        <f t="shared" si="23"/>
        <v>0</v>
      </c>
      <c r="R62" s="63">
        <f t="shared" si="23"/>
        <v>-4</v>
      </c>
      <c r="S62" s="64">
        <f t="shared" si="20"/>
        <v>-1</v>
      </c>
      <c r="T62" s="68">
        <v>0</v>
      </c>
      <c r="U62" s="69">
        <v>0</v>
      </c>
      <c r="V62" s="68">
        <v>0</v>
      </c>
      <c r="W62" s="69">
        <v>-4</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0</v>
      </c>
      <c r="F63" s="63">
        <f t="shared" si="22"/>
        <v>0</v>
      </c>
      <c r="G63" s="64" t="str">
        <f t="shared" si="17"/>
        <v>-----</v>
      </c>
      <c r="H63" s="65">
        <v>0</v>
      </c>
      <c r="I63" s="66">
        <v>0</v>
      </c>
      <c r="J63" s="65">
        <v>0</v>
      </c>
      <c r="K63" s="66">
        <v>0</v>
      </c>
      <c r="L63" s="65">
        <v>0</v>
      </c>
      <c r="M63" s="66">
        <v>0</v>
      </c>
      <c r="N63" s="67">
        <v>0</v>
      </c>
      <c r="O63" s="63">
        <v>0</v>
      </c>
      <c r="P63" s="64" t="str">
        <f t="shared" si="19"/>
        <v>-----</v>
      </c>
      <c r="Q63" s="62">
        <f t="shared" si="23"/>
        <v>2</v>
      </c>
      <c r="R63" s="63">
        <f t="shared" si="23"/>
        <v>1</v>
      </c>
      <c r="S63" s="64">
        <f t="shared" si="20"/>
        <v>1</v>
      </c>
      <c r="T63" s="68">
        <v>0</v>
      </c>
      <c r="U63" s="69">
        <v>0</v>
      </c>
      <c r="V63" s="68">
        <v>2</v>
      </c>
      <c r="W63" s="69">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1</v>
      </c>
      <c r="F64" s="73">
        <f t="shared" si="22"/>
        <v>-2</v>
      </c>
      <c r="G64" s="74">
        <f t="shared" si="17"/>
        <v>-0.66666666666666663</v>
      </c>
      <c r="H64" s="75">
        <v>0</v>
      </c>
      <c r="I64" s="76">
        <v>0</v>
      </c>
      <c r="J64" s="75">
        <v>0</v>
      </c>
      <c r="K64" s="76">
        <v>0</v>
      </c>
      <c r="L64" s="75">
        <v>1</v>
      </c>
      <c r="M64" s="76">
        <v>-2</v>
      </c>
      <c r="N64" s="77">
        <v>0</v>
      </c>
      <c r="O64" s="73">
        <v>0</v>
      </c>
      <c r="P64" s="74" t="str">
        <f t="shared" si="19"/>
        <v>-----</v>
      </c>
      <c r="Q64" s="72">
        <f t="shared" si="23"/>
        <v>1</v>
      </c>
      <c r="R64" s="73">
        <f t="shared" si="23"/>
        <v>-3</v>
      </c>
      <c r="S64" s="74">
        <f t="shared" si="20"/>
        <v>-0.75</v>
      </c>
      <c r="T64" s="78">
        <v>0</v>
      </c>
      <c r="U64" s="79">
        <v>0</v>
      </c>
      <c r="V64" s="78">
        <v>1</v>
      </c>
      <c r="W64" s="79">
        <v>-3</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4</v>
      </c>
      <c r="F65" s="109">
        <f>SUM(F66:F69)</f>
        <v>4</v>
      </c>
      <c r="G65" s="110" t="str">
        <f t="shared" si="17"/>
        <v>-----</v>
      </c>
      <c r="H65" s="40">
        <f t="shared" ref="H65:O65" si="24">SUM(H66:H69)</f>
        <v>0</v>
      </c>
      <c r="I65" s="41">
        <f t="shared" si="24"/>
        <v>0</v>
      </c>
      <c r="J65" s="40">
        <f t="shared" si="24"/>
        <v>1</v>
      </c>
      <c r="K65" s="41">
        <f t="shared" si="24"/>
        <v>1</v>
      </c>
      <c r="L65" s="40">
        <f t="shared" si="24"/>
        <v>3</v>
      </c>
      <c r="M65" s="41">
        <f t="shared" si="24"/>
        <v>3</v>
      </c>
      <c r="N65" s="42">
        <f t="shared" si="24"/>
        <v>0</v>
      </c>
      <c r="O65" s="38">
        <f t="shared" si="24"/>
        <v>0</v>
      </c>
      <c r="P65" s="110" t="str">
        <f t="shared" si="19"/>
        <v>-----</v>
      </c>
      <c r="Q65" s="42">
        <f>SUM(Q66:Q69)</f>
        <v>8</v>
      </c>
      <c r="R65" s="109">
        <f>SUM(R66:R69)</f>
        <v>7</v>
      </c>
      <c r="S65" s="110">
        <f t="shared" si="20"/>
        <v>7</v>
      </c>
      <c r="T65" s="40">
        <f>SUM(T66:T69)</f>
        <v>1</v>
      </c>
      <c r="U65" s="41">
        <f>SUM(U66:U69)</f>
        <v>1</v>
      </c>
      <c r="V65" s="40">
        <f>SUM(V66:V69)</f>
        <v>7</v>
      </c>
      <c r="W65" s="41">
        <f>SUM(W66:W69)</f>
        <v>6</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0</v>
      </c>
      <c r="F66" s="54">
        <f t="shared" si="25"/>
        <v>0</v>
      </c>
      <c r="G66" s="83" t="str">
        <f t="shared" si="17"/>
        <v>-----</v>
      </c>
      <c r="H66" s="84">
        <v>0</v>
      </c>
      <c r="I66" s="85">
        <v>0</v>
      </c>
      <c r="J66" s="84">
        <v>0</v>
      </c>
      <c r="K66" s="85">
        <v>0</v>
      </c>
      <c r="L66" s="84">
        <v>0</v>
      </c>
      <c r="M66" s="85">
        <v>0</v>
      </c>
      <c r="N66" s="86">
        <v>0</v>
      </c>
      <c r="O66" s="87">
        <v>0</v>
      </c>
      <c r="P66" s="83" t="str">
        <f t="shared" si="19"/>
        <v>-----</v>
      </c>
      <c r="Q66" s="62">
        <f t="shared" ref="Q66:R69" si="26">SUM(T66,V66)</f>
        <v>0</v>
      </c>
      <c r="R66" s="63">
        <f t="shared" si="26"/>
        <v>0</v>
      </c>
      <c r="S66" s="83" t="str">
        <f t="shared" si="20"/>
        <v>-----</v>
      </c>
      <c r="T66" s="88">
        <v>0</v>
      </c>
      <c r="U66" s="89">
        <v>0</v>
      </c>
      <c r="V66" s="88">
        <v>0</v>
      </c>
      <c r="W66" s="89">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1</v>
      </c>
      <c r="F67" s="63">
        <f t="shared" si="25"/>
        <v>1</v>
      </c>
      <c r="G67" s="64" t="str">
        <f t="shared" si="17"/>
        <v>-----</v>
      </c>
      <c r="H67" s="65">
        <v>0</v>
      </c>
      <c r="I67" s="66">
        <v>0</v>
      </c>
      <c r="J67" s="65">
        <v>0</v>
      </c>
      <c r="K67" s="66">
        <v>0</v>
      </c>
      <c r="L67" s="65">
        <v>1</v>
      </c>
      <c r="M67" s="66">
        <v>1</v>
      </c>
      <c r="N67" s="67">
        <v>0</v>
      </c>
      <c r="O67" s="63">
        <v>0</v>
      </c>
      <c r="P67" s="64" t="str">
        <f t="shared" si="19"/>
        <v>-----</v>
      </c>
      <c r="Q67" s="62">
        <f t="shared" si="26"/>
        <v>4</v>
      </c>
      <c r="R67" s="63">
        <f t="shared" si="26"/>
        <v>4</v>
      </c>
      <c r="S67" s="64" t="str">
        <f t="shared" si="20"/>
        <v>-----</v>
      </c>
      <c r="T67" s="68">
        <v>0</v>
      </c>
      <c r="U67" s="69">
        <v>0</v>
      </c>
      <c r="V67" s="68">
        <v>4</v>
      </c>
      <c r="W67" s="69">
        <v>4</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1</v>
      </c>
      <c r="F68" s="63">
        <f t="shared" si="25"/>
        <v>1</v>
      </c>
      <c r="G68" s="64" t="str">
        <f t="shared" si="17"/>
        <v>-----</v>
      </c>
      <c r="H68" s="65">
        <v>0</v>
      </c>
      <c r="I68" s="66">
        <v>0</v>
      </c>
      <c r="J68" s="65">
        <v>0</v>
      </c>
      <c r="K68" s="66">
        <v>0</v>
      </c>
      <c r="L68" s="65">
        <v>1</v>
      </c>
      <c r="M68" s="66">
        <v>1</v>
      </c>
      <c r="N68" s="67">
        <v>0</v>
      </c>
      <c r="O68" s="63">
        <v>0</v>
      </c>
      <c r="P68" s="64" t="str">
        <f t="shared" si="19"/>
        <v>-----</v>
      </c>
      <c r="Q68" s="62">
        <f t="shared" si="26"/>
        <v>2</v>
      </c>
      <c r="R68" s="63">
        <f t="shared" si="26"/>
        <v>1</v>
      </c>
      <c r="S68" s="64">
        <f t="shared" si="20"/>
        <v>1</v>
      </c>
      <c r="T68" s="68">
        <v>0</v>
      </c>
      <c r="U68" s="69">
        <v>0</v>
      </c>
      <c r="V68" s="68">
        <v>2</v>
      </c>
      <c r="W68" s="69">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2</v>
      </c>
      <c r="F69" s="73">
        <f t="shared" si="25"/>
        <v>2</v>
      </c>
      <c r="G69" s="64" t="str">
        <f t="shared" si="17"/>
        <v>-----</v>
      </c>
      <c r="H69" s="65">
        <v>0</v>
      </c>
      <c r="I69" s="66">
        <v>0</v>
      </c>
      <c r="J69" s="65">
        <v>1</v>
      </c>
      <c r="K69" s="66">
        <v>1</v>
      </c>
      <c r="L69" s="65">
        <v>1</v>
      </c>
      <c r="M69" s="66">
        <v>1</v>
      </c>
      <c r="N69" s="67">
        <v>0</v>
      </c>
      <c r="O69" s="63">
        <v>0</v>
      </c>
      <c r="P69" s="64" t="str">
        <f t="shared" si="19"/>
        <v>-----</v>
      </c>
      <c r="Q69" s="62">
        <f t="shared" si="26"/>
        <v>2</v>
      </c>
      <c r="R69" s="63">
        <f t="shared" si="26"/>
        <v>2</v>
      </c>
      <c r="S69" s="64" t="str">
        <f t="shared" si="20"/>
        <v>-----</v>
      </c>
      <c r="T69" s="68">
        <v>1</v>
      </c>
      <c r="U69" s="69">
        <v>1</v>
      </c>
      <c r="V69" s="68">
        <v>1</v>
      </c>
      <c r="W69" s="69">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0</v>
      </c>
      <c r="F70" s="109">
        <f>SUM(F71:F72)</f>
        <v>0</v>
      </c>
      <c r="G70" s="110" t="str">
        <f t="shared" si="17"/>
        <v>-----</v>
      </c>
      <c r="H70" s="40">
        <f t="shared" ref="H70:O70" si="27">SUM(H71:H72)</f>
        <v>0</v>
      </c>
      <c r="I70" s="41">
        <f t="shared" si="27"/>
        <v>0</v>
      </c>
      <c r="J70" s="40">
        <f t="shared" si="27"/>
        <v>0</v>
      </c>
      <c r="K70" s="41">
        <f t="shared" si="27"/>
        <v>0</v>
      </c>
      <c r="L70" s="40">
        <f t="shared" si="27"/>
        <v>0</v>
      </c>
      <c r="M70" s="41">
        <f t="shared" si="27"/>
        <v>0</v>
      </c>
      <c r="N70" s="42">
        <f t="shared" si="27"/>
        <v>0</v>
      </c>
      <c r="O70" s="38">
        <f t="shared" si="27"/>
        <v>0</v>
      </c>
      <c r="P70" s="110" t="str">
        <f t="shared" si="19"/>
        <v>-----</v>
      </c>
      <c r="Q70" s="42">
        <f>SUM(Q71:Q72)</f>
        <v>0</v>
      </c>
      <c r="R70" s="109">
        <f>SUM(R71:R72)</f>
        <v>-4</v>
      </c>
      <c r="S70" s="110">
        <f t="shared" si="20"/>
        <v>-1</v>
      </c>
      <c r="T70" s="40">
        <f>SUM(T71:T72)</f>
        <v>0</v>
      </c>
      <c r="U70" s="41">
        <f>SUM(U71:U72)</f>
        <v>0</v>
      </c>
      <c r="V70" s="40">
        <f>SUM(V71:V72)</f>
        <v>0</v>
      </c>
      <c r="W70" s="41">
        <f>SUM(W71:W72)</f>
        <v>-4</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0</v>
      </c>
      <c r="F71" s="63">
        <f t="shared" si="28"/>
        <v>0</v>
      </c>
      <c r="G71" s="64" t="str">
        <f t="shared" si="17"/>
        <v>-----</v>
      </c>
      <c r="H71" s="65">
        <v>0</v>
      </c>
      <c r="I71" s="66">
        <v>0</v>
      </c>
      <c r="J71" s="65">
        <v>0</v>
      </c>
      <c r="K71" s="66">
        <v>0</v>
      </c>
      <c r="L71" s="65">
        <v>0</v>
      </c>
      <c r="M71" s="66">
        <v>0</v>
      </c>
      <c r="N71" s="67">
        <v>0</v>
      </c>
      <c r="O71" s="63">
        <v>0</v>
      </c>
      <c r="P71" s="64" t="str">
        <f t="shared" si="19"/>
        <v>-----</v>
      </c>
      <c r="Q71" s="62">
        <f t="shared" ref="Q71:R73" si="29">SUM(T71,V71)</f>
        <v>0</v>
      </c>
      <c r="R71" s="63">
        <f t="shared" si="29"/>
        <v>0</v>
      </c>
      <c r="S71" s="64" t="str">
        <f t="shared" si="20"/>
        <v>-----</v>
      </c>
      <c r="T71" s="68">
        <v>0</v>
      </c>
      <c r="U71" s="69">
        <v>0</v>
      </c>
      <c r="V71" s="68">
        <v>0</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0</v>
      </c>
      <c r="F72" s="63">
        <f t="shared" si="28"/>
        <v>0</v>
      </c>
      <c r="G72" s="64" t="str">
        <f t="shared" si="17"/>
        <v>-----</v>
      </c>
      <c r="H72" s="65">
        <v>0</v>
      </c>
      <c r="I72" s="66">
        <v>0</v>
      </c>
      <c r="J72" s="65">
        <v>0</v>
      </c>
      <c r="K72" s="66">
        <v>0</v>
      </c>
      <c r="L72" s="65">
        <v>0</v>
      </c>
      <c r="M72" s="66">
        <v>0</v>
      </c>
      <c r="N72" s="67">
        <v>0</v>
      </c>
      <c r="O72" s="63">
        <v>0</v>
      </c>
      <c r="P72" s="64" t="str">
        <f t="shared" si="19"/>
        <v>-----</v>
      </c>
      <c r="Q72" s="62">
        <f t="shared" si="29"/>
        <v>0</v>
      </c>
      <c r="R72" s="63">
        <f t="shared" si="29"/>
        <v>-4</v>
      </c>
      <c r="S72" s="64">
        <f t="shared" si="20"/>
        <v>-1</v>
      </c>
      <c r="T72" s="68">
        <v>0</v>
      </c>
      <c r="U72" s="69">
        <v>0</v>
      </c>
      <c r="V72" s="68">
        <v>0</v>
      </c>
      <c r="W72" s="69">
        <v>-4</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0</v>
      </c>
      <c r="F73" s="63">
        <f t="shared" si="28"/>
        <v>0</v>
      </c>
      <c r="G73" s="64" t="str">
        <f t="shared" si="17"/>
        <v>-----</v>
      </c>
      <c r="H73" s="65">
        <v>0</v>
      </c>
      <c r="I73" s="66">
        <v>0</v>
      </c>
      <c r="J73" s="65">
        <v>0</v>
      </c>
      <c r="K73" s="66">
        <v>0</v>
      </c>
      <c r="L73" s="65">
        <v>0</v>
      </c>
      <c r="M73" s="66">
        <v>0</v>
      </c>
      <c r="N73" s="67">
        <v>0</v>
      </c>
      <c r="O73" s="63">
        <v>0</v>
      </c>
      <c r="P73" s="64" t="str">
        <f t="shared" si="19"/>
        <v>-----</v>
      </c>
      <c r="Q73" s="62">
        <f t="shared" si="29"/>
        <v>1</v>
      </c>
      <c r="R73" s="63">
        <f t="shared" si="29"/>
        <v>1</v>
      </c>
      <c r="S73" s="64" t="str">
        <f t="shared" si="20"/>
        <v>-----</v>
      </c>
      <c r="T73" s="68">
        <v>0</v>
      </c>
      <c r="U73" s="69">
        <v>0</v>
      </c>
      <c r="V73" s="68">
        <v>1</v>
      </c>
      <c r="W73" s="69">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0</v>
      </c>
      <c r="F74" s="109">
        <f>SUM(F75:F76)</f>
        <v>0</v>
      </c>
      <c r="G74" s="110" t="str">
        <f t="shared" si="17"/>
        <v>-----</v>
      </c>
      <c r="H74" s="40">
        <f t="shared" ref="H74:O74" si="30">SUM(H75:H76)</f>
        <v>0</v>
      </c>
      <c r="I74" s="41">
        <f t="shared" si="30"/>
        <v>0</v>
      </c>
      <c r="J74" s="40">
        <f t="shared" si="30"/>
        <v>0</v>
      </c>
      <c r="K74" s="41">
        <f t="shared" si="30"/>
        <v>0</v>
      </c>
      <c r="L74" s="40">
        <f t="shared" si="30"/>
        <v>0</v>
      </c>
      <c r="M74" s="41">
        <f t="shared" si="30"/>
        <v>0</v>
      </c>
      <c r="N74" s="42">
        <f t="shared" si="30"/>
        <v>0</v>
      </c>
      <c r="O74" s="38">
        <f t="shared" si="30"/>
        <v>0</v>
      </c>
      <c r="P74" s="110" t="str">
        <f t="shared" si="19"/>
        <v>-----</v>
      </c>
      <c r="Q74" s="42">
        <f>SUM(Q75:Q76)</f>
        <v>0</v>
      </c>
      <c r="R74" s="109">
        <f>SUM(R75:R76)</f>
        <v>-5</v>
      </c>
      <c r="S74" s="110">
        <f t="shared" si="20"/>
        <v>-1</v>
      </c>
      <c r="T74" s="40">
        <f>SUM(T75:T76)</f>
        <v>0</v>
      </c>
      <c r="U74" s="41">
        <f>SUM(U75:U76)</f>
        <v>0</v>
      </c>
      <c r="V74" s="40">
        <f>SUM(V75:V76)</f>
        <v>0</v>
      </c>
      <c r="W74" s="41">
        <f>SUM(W75:W76)</f>
        <v>-5</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0</v>
      </c>
      <c r="F75" s="63">
        <f t="shared" si="31"/>
        <v>0</v>
      </c>
      <c r="G75" s="64" t="str">
        <f t="shared" si="17"/>
        <v>-----</v>
      </c>
      <c r="H75" s="65">
        <v>0</v>
      </c>
      <c r="I75" s="66">
        <v>0</v>
      </c>
      <c r="J75" s="65">
        <v>0</v>
      </c>
      <c r="K75" s="66">
        <v>0</v>
      </c>
      <c r="L75" s="65">
        <v>0</v>
      </c>
      <c r="M75" s="66">
        <v>0</v>
      </c>
      <c r="N75" s="67">
        <v>0</v>
      </c>
      <c r="O75" s="63">
        <v>0</v>
      </c>
      <c r="P75" s="64" t="str">
        <f t="shared" si="19"/>
        <v>-----</v>
      </c>
      <c r="Q75" s="62">
        <f t="shared" ref="Q75:R79" si="32">SUM(T75,V75)</f>
        <v>0</v>
      </c>
      <c r="R75" s="63">
        <f t="shared" si="32"/>
        <v>-5</v>
      </c>
      <c r="S75" s="64">
        <f t="shared" si="20"/>
        <v>-1</v>
      </c>
      <c r="T75" s="68">
        <v>0</v>
      </c>
      <c r="U75" s="69">
        <v>0</v>
      </c>
      <c r="V75" s="68">
        <v>0</v>
      </c>
      <c r="W75" s="69">
        <v>-5</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0</v>
      </c>
      <c r="G76" s="64" t="str">
        <f t="shared" si="17"/>
        <v>-----</v>
      </c>
      <c r="H76" s="65">
        <v>0</v>
      </c>
      <c r="I76" s="66">
        <v>0</v>
      </c>
      <c r="J76" s="65">
        <v>0</v>
      </c>
      <c r="K76" s="66">
        <v>0</v>
      </c>
      <c r="L76" s="65">
        <v>0</v>
      </c>
      <c r="M76" s="66">
        <v>0</v>
      </c>
      <c r="N76" s="67">
        <v>0</v>
      </c>
      <c r="O76" s="63">
        <v>0</v>
      </c>
      <c r="P76" s="64" t="str">
        <f t="shared" si="19"/>
        <v>-----</v>
      </c>
      <c r="Q76" s="62">
        <f t="shared" si="32"/>
        <v>0</v>
      </c>
      <c r="R76" s="63">
        <f t="shared" si="32"/>
        <v>0</v>
      </c>
      <c r="S76" s="64" t="str">
        <f t="shared" si="20"/>
        <v>-----</v>
      </c>
      <c r="T76" s="68">
        <v>0</v>
      </c>
      <c r="U76" s="69">
        <v>0</v>
      </c>
      <c r="V76" s="68">
        <v>0</v>
      </c>
      <c r="W76" s="69">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0</v>
      </c>
      <c r="F77" s="38">
        <f t="shared" si="31"/>
        <v>0</v>
      </c>
      <c r="G77" s="110" t="str">
        <f t="shared" si="17"/>
        <v>-----</v>
      </c>
      <c r="H77" s="40">
        <v>0</v>
      </c>
      <c r="I77" s="41">
        <v>0</v>
      </c>
      <c r="J77" s="40">
        <v>0</v>
      </c>
      <c r="K77" s="41">
        <v>0</v>
      </c>
      <c r="L77" s="40">
        <v>0</v>
      </c>
      <c r="M77" s="41">
        <v>0</v>
      </c>
      <c r="N77" s="42">
        <v>0</v>
      </c>
      <c r="O77" s="38">
        <v>0</v>
      </c>
      <c r="P77" s="110" t="str">
        <f t="shared" si="19"/>
        <v>-----</v>
      </c>
      <c r="Q77" s="37">
        <f t="shared" si="32"/>
        <v>0</v>
      </c>
      <c r="R77" s="38">
        <f t="shared" si="32"/>
        <v>0</v>
      </c>
      <c r="S77" s="110" t="str">
        <f t="shared" si="20"/>
        <v>-----</v>
      </c>
      <c r="T77" s="40">
        <v>0</v>
      </c>
      <c r="U77" s="41">
        <v>0</v>
      </c>
      <c r="V77" s="40">
        <v>0</v>
      </c>
      <c r="W77" s="41">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0</v>
      </c>
      <c r="F78" s="38">
        <f t="shared" si="31"/>
        <v>-1</v>
      </c>
      <c r="G78" s="110">
        <f t="shared" si="17"/>
        <v>-1</v>
      </c>
      <c r="H78" s="40">
        <v>0</v>
      </c>
      <c r="I78" s="41">
        <v>0</v>
      </c>
      <c r="J78" s="40">
        <v>0</v>
      </c>
      <c r="K78" s="41">
        <v>0</v>
      </c>
      <c r="L78" s="40">
        <v>0</v>
      </c>
      <c r="M78" s="41">
        <v>-1</v>
      </c>
      <c r="N78" s="42">
        <v>0</v>
      </c>
      <c r="O78" s="38">
        <v>0</v>
      </c>
      <c r="P78" s="110" t="str">
        <f t="shared" si="19"/>
        <v>-----</v>
      </c>
      <c r="Q78" s="37">
        <f t="shared" si="32"/>
        <v>0</v>
      </c>
      <c r="R78" s="38">
        <f t="shared" si="32"/>
        <v>-1</v>
      </c>
      <c r="S78" s="110">
        <f t="shared" si="20"/>
        <v>-1</v>
      </c>
      <c r="T78" s="40">
        <v>0</v>
      </c>
      <c r="U78" s="41">
        <v>0</v>
      </c>
      <c r="V78" s="40">
        <v>0</v>
      </c>
      <c r="W78" s="41">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0</v>
      </c>
      <c r="F79" s="38">
        <f t="shared" si="31"/>
        <v>-1</v>
      </c>
      <c r="G79" s="110">
        <f t="shared" si="17"/>
        <v>-1</v>
      </c>
      <c r="H79" s="40">
        <v>0</v>
      </c>
      <c r="I79" s="41">
        <v>0</v>
      </c>
      <c r="J79" s="40">
        <v>0</v>
      </c>
      <c r="K79" s="41">
        <v>0</v>
      </c>
      <c r="L79" s="40">
        <v>0</v>
      </c>
      <c r="M79" s="41">
        <v>-1</v>
      </c>
      <c r="N79" s="42">
        <v>0</v>
      </c>
      <c r="O79" s="38">
        <v>0</v>
      </c>
      <c r="P79" s="110" t="str">
        <f t="shared" si="19"/>
        <v>-----</v>
      </c>
      <c r="Q79" s="37">
        <f t="shared" si="32"/>
        <v>2</v>
      </c>
      <c r="R79" s="38">
        <f t="shared" si="32"/>
        <v>1</v>
      </c>
      <c r="S79" s="110">
        <f t="shared" si="20"/>
        <v>1</v>
      </c>
      <c r="T79" s="40">
        <v>0</v>
      </c>
      <c r="U79" s="41">
        <v>0</v>
      </c>
      <c r="V79" s="40">
        <v>2</v>
      </c>
      <c r="W79" s="41">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0</v>
      </c>
      <c r="F80" s="38">
        <f>SUM(F81:F87)</f>
        <v>0</v>
      </c>
      <c r="G80" s="110" t="str">
        <f t="shared" si="17"/>
        <v>-----</v>
      </c>
      <c r="H80" s="40">
        <f t="shared" ref="H80:O80" si="33">SUM(H81:H87)</f>
        <v>0</v>
      </c>
      <c r="I80" s="41">
        <f t="shared" si="33"/>
        <v>0</v>
      </c>
      <c r="J80" s="40">
        <f t="shared" si="33"/>
        <v>0</v>
      </c>
      <c r="K80" s="41">
        <f t="shared" si="33"/>
        <v>0</v>
      </c>
      <c r="L80" s="111">
        <f t="shared" si="33"/>
        <v>0</v>
      </c>
      <c r="M80" s="41">
        <f t="shared" si="33"/>
        <v>0</v>
      </c>
      <c r="N80" s="42">
        <f t="shared" si="33"/>
        <v>0</v>
      </c>
      <c r="O80" s="38">
        <f t="shared" si="33"/>
        <v>0</v>
      </c>
      <c r="P80" s="110" t="str">
        <f t="shared" si="19"/>
        <v>-----</v>
      </c>
      <c r="Q80" s="42">
        <f>SUM(Q81:Q87)</f>
        <v>2</v>
      </c>
      <c r="R80" s="38">
        <f>SUM(R81:R87)</f>
        <v>-2</v>
      </c>
      <c r="S80" s="110">
        <f t="shared" si="20"/>
        <v>-0.5</v>
      </c>
      <c r="T80" s="111">
        <f>SUM(T81:T87)</f>
        <v>0</v>
      </c>
      <c r="U80" s="112">
        <f>SUM(U81:U87)</f>
        <v>0</v>
      </c>
      <c r="V80" s="111">
        <f>SUM(V81:V87)</f>
        <v>2</v>
      </c>
      <c r="W80" s="112">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0</v>
      </c>
      <c r="F81" s="63">
        <f t="shared" si="34"/>
        <v>0</v>
      </c>
      <c r="G81" s="64" t="str">
        <f t="shared" si="17"/>
        <v>-----</v>
      </c>
      <c r="H81" s="65">
        <v>0</v>
      </c>
      <c r="I81" s="66">
        <v>0</v>
      </c>
      <c r="J81" s="65">
        <v>0</v>
      </c>
      <c r="K81" s="66">
        <v>0</v>
      </c>
      <c r="L81" s="65">
        <v>0</v>
      </c>
      <c r="M81" s="66">
        <v>0</v>
      </c>
      <c r="N81" s="67">
        <v>0</v>
      </c>
      <c r="O81" s="63">
        <v>0</v>
      </c>
      <c r="P81" s="64" t="str">
        <f t="shared" si="19"/>
        <v>-----</v>
      </c>
      <c r="Q81" s="62">
        <f t="shared" ref="Q81:R87" si="35">SUM(T81,V81)</f>
        <v>0</v>
      </c>
      <c r="R81" s="63">
        <f t="shared" si="35"/>
        <v>0</v>
      </c>
      <c r="S81" s="64" t="str">
        <f t="shared" si="20"/>
        <v>-----</v>
      </c>
      <c r="T81" s="68">
        <v>0</v>
      </c>
      <c r="U81" s="69">
        <v>0</v>
      </c>
      <c r="V81" s="68">
        <v>0</v>
      </c>
      <c r="W81" s="69">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0</v>
      </c>
      <c r="F82" s="63">
        <f t="shared" si="34"/>
        <v>0</v>
      </c>
      <c r="G82" s="64" t="str">
        <f t="shared" si="17"/>
        <v>-----</v>
      </c>
      <c r="H82" s="65">
        <v>0</v>
      </c>
      <c r="I82" s="66">
        <v>0</v>
      </c>
      <c r="J82" s="65">
        <v>0</v>
      </c>
      <c r="K82" s="66">
        <v>0</v>
      </c>
      <c r="L82" s="65">
        <v>0</v>
      </c>
      <c r="M82" s="66">
        <v>0</v>
      </c>
      <c r="N82" s="67">
        <v>0</v>
      </c>
      <c r="O82" s="63">
        <v>0</v>
      </c>
      <c r="P82" s="64" t="str">
        <f t="shared" si="19"/>
        <v>-----</v>
      </c>
      <c r="Q82" s="62">
        <f t="shared" si="35"/>
        <v>0</v>
      </c>
      <c r="R82" s="63">
        <f t="shared" si="35"/>
        <v>0</v>
      </c>
      <c r="S82" s="64" t="str">
        <f t="shared" si="20"/>
        <v>-----</v>
      </c>
      <c r="T82" s="68">
        <v>0</v>
      </c>
      <c r="U82" s="69">
        <v>0</v>
      </c>
      <c r="V82" s="68">
        <v>0</v>
      </c>
      <c r="W82" s="69">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0</v>
      </c>
      <c r="F83" s="63">
        <f t="shared" si="34"/>
        <v>0</v>
      </c>
      <c r="G83" s="64" t="str">
        <f t="shared" si="17"/>
        <v>-----</v>
      </c>
      <c r="H83" s="65">
        <v>0</v>
      </c>
      <c r="I83" s="66">
        <v>0</v>
      </c>
      <c r="J83" s="65">
        <v>0</v>
      </c>
      <c r="K83" s="66">
        <v>0</v>
      </c>
      <c r="L83" s="65">
        <v>0</v>
      </c>
      <c r="M83" s="66">
        <v>0</v>
      </c>
      <c r="N83" s="67">
        <v>0</v>
      </c>
      <c r="O83" s="63">
        <v>0</v>
      </c>
      <c r="P83" s="64" t="str">
        <f t="shared" si="19"/>
        <v>-----</v>
      </c>
      <c r="Q83" s="62">
        <f t="shared" si="35"/>
        <v>0</v>
      </c>
      <c r="R83" s="63">
        <f t="shared" si="35"/>
        <v>-1</v>
      </c>
      <c r="S83" s="64">
        <f t="shared" si="20"/>
        <v>-1</v>
      </c>
      <c r="T83" s="68">
        <v>0</v>
      </c>
      <c r="U83" s="69">
        <v>0</v>
      </c>
      <c r="V83" s="68">
        <v>0</v>
      </c>
      <c r="W83" s="69">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0</v>
      </c>
      <c r="F84" s="63">
        <f t="shared" si="34"/>
        <v>0</v>
      </c>
      <c r="G84" s="64" t="str">
        <f t="shared" si="17"/>
        <v>-----</v>
      </c>
      <c r="H84" s="65">
        <v>0</v>
      </c>
      <c r="I84" s="66">
        <v>0</v>
      </c>
      <c r="J84" s="65">
        <v>0</v>
      </c>
      <c r="K84" s="66">
        <v>0</v>
      </c>
      <c r="L84" s="65">
        <v>0</v>
      </c>
      <c r="M84" s="66">
        <v>0</v>
      </c>
      <c r="N84" s="67">
        <v>0</v>
      </c>
      <c r="O84" s="63">
        <v>0</v>
      </c>
      <c r="P84" s="64" t="str">
        <f t="shared" si="19"/>
        <v>-----</v>
      </c>
      <c r="Q84" s="62">
        <f t="shared" si="35"/>
        <v>2</v>
      </c>
      <c r="R84" s="63">
        <f t="shared" si="35"/>
        <v>0</v>
      </c>
      <c r="S84" s="64">
        <f t="shared" si="20"/>
        <v>0</v>
      </c>
      <c r="T84" s="68">
        <v>0</v>
      </c>
      <c r="U84" s="69">
        <v>0</v>
      </c>
      <c r="V84" s="68">
        <v>2</v>
      </c>
      <c r="W84" s="69">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0</v>
      </c>
      <c r="F85" s="63">
        <f t="shared" si="34"/>
        <v>0</v>
      </c>
      <c r="G85" s="64" t="str">
        <f t="shared" si="17"/>
        <v>-----</v>
      </c>
      <c r="H85" s="65">
        <v>0</v>
      </c>
      <c r="I85" s="66">
        <v>0</v>
      </c>
      <c r="J85" s="65">
        <v>0</v>
      </c>
      <c r="K85" s="66">
        <v>0</v>
      </c>
      <c r="L85" s="65">
        <v>0</v>
      </c>
      <c r="M85" s="66">
        <v>0</v>
      </c>
      <c r="N85" s="67">
        <v>0</v>
      </c>
      <c r="O85" s="63">
        <v>0</v>
      </c>
      <c r="P85" s="64" t="str">
        <f t="shared" si="19"/>
        <v>-----</v>
      </c>
      <c r="Q85" s="62">
        <f t="shared" si="35"/>
        <v>0</v>
      </c>
      <c r="R85" s="63">
        <f t="shared" si="35"/>
        <v>0</v>
      </c>
      <c r="S85" s="64" t="str">
        <f t="shared" si="20"/>
        <v>-----</v>
      </c>
      <c r="T85" s="68">
        <v>0</v>
      </c>
      <c r="U85" s="69">
        <v>0</v>
      </c>
      <c r="V85" s="68">
        <v>0</v>
      </c>
      <c r="W85" s="69">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0</v>
      </c>
      <c r="F86" s="63">
        <f t="shared" si="34"/>
        <v>0</v>
      </c>
      <c r="G86" s="64" t="str">
        <f t="shared" si="17"/>
        <v>-----</v>
      </c>
      <c r="H86" s="65">
        <v>0</v>
      </c>
      <c r="I86" s="66">
        <v>0</v>
      </c>
      <c r="J86" s="65">
        <v>0</v>
      </c>
      <c r="K86" s="66">
        <v>0</v>
      </c>
      <c r="L86" s="65">
        <v>0</v>
      </c>
      <c r="M86" s="66">
        <v>0</v>
      </c>
      <c r="N86" s="67">
        <v>0</v>
      </c>
      <c r="O86" s="63">
        <v>0</v>
      </c>
      <c r="P86" s="64" t="str">
        <f t="shared" si="19"/>
        <v>-----</v>
      </c>
      <c r="Q86" s="62">
        <f t="shared" si="35"/>
        <v>0</v>
      </c>
      <c r="R86" s="63">
        <f t="shared" si="35"/>
        <v>0</v>
      </c>
      <c r="S86" s="64" t="str">
        <f t="shared" si="20"/>
        <v>-----</v>
      </c>
      <c r="T86" s="68">
        <v>0</v>
      </c>
      <c r="U86" s="69">
        <v>0</v>
      </c>
      <c r="V86" s="68">
        <v>0</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0</v>
      </c>
      <c r="F87" s="63">
        <f t="shared" si="34"/>
        <v>0</v>
      </c>
      <c r="G87" s="64" t="str">
        <f t="shared" si="17"/>
        <v>-----</v>
      </c>
      <c r="H87" s="65">
        <v>0</v>
      </c>
      <c r="I87" s="66">
        <v>0</v>
      </c>
      <c r="J87" s="65">
        <v>0</v>
      </c>
      <c r="K87" s="66">
        <v>0</v>
      </c>
      <c r="L87" s="65">
        <v>0</v>
      </c>
      <c r="M87" s="66">
        <v>0</v>
      </c>
      <c r="N87" s="67">
        <v>0</v>
      </c>
      <c r="O87" s="63">
        <v>0</v>
      </c>
      <c r="P87" s="64" t="str">
        <f t="shared" si="19"/>
        <v>-----</v>
      </c>
      <c r="Q87" s="62">
        <f t="shared" si="35"/>
        <v>0</v>
      </c>
      <c r="R87" s="63">
        <f t="shared" si="35"/>
        <v>-1</v>
      </c>
      <c r="S87" s="64">
        <f t="shared" si="20"/>
        <v>-1</v>
      </c>
      <c r="T87" s="68">
        <v>0</v>
      </c>
      <c r="U87" s="69">
        <v>0</v>
      </c>
      <c r="V87" s="68">
        <v>0</v>
      </c>
      <c r="W87" s="69">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2</v>
      </c>
      <c r="F88" s="109">
        <f>SUM(F89:F90)</f>
        <v>2</v>
      </c>
      <c r="G88" s="110" t="str">
        <f t="shared" si="17"/>
        <v>-----</v>
      </c>
      <c r="H88" s="40">
        <f t="shared" ref="H88:O88" si="36">SUM(H89:H90)</f>
        <v>0</v>
      </c>
      <c r="I88" s="41">
        <f t="shared" si="36"/>
        <v>0</v>
      </c>
      <c r="J88" s="40">
        <f t="shared" si="36"/>
        <v>0</v>
      </c>
      <c r="K88" s="41">
        <f t="shared" si="36"/>
        <v>0</v>
      </c>
      <c r="L88" s="40">
        <f t="shared" si="36"/>
        <v>2</v>
      </c>
      <c r="M88" s="41">
        <f t="shared" si="36"/>
        <v>2</v>
      </c>
      <c r="N88" s="42">
        <f t="shared" si="36"/>
        <v>0</v>
      </c>
      <c r="O88" s="38">
        <f t="shared" si="36"/>
        <v>0</v>
      </c>
      <c r="P88" s="110" t="str">
        <f t="shared" si="19"/>
        <v>-----</v>
      </c>
      <c r="Q88" s="42">
        <f>SUM(Q89:Q90)</f>
        <v>9</v>
      </c>
      <c r="R88" s="109">
        <f>SUM(R89:R90)</f>
        <v>7</v>
      </c>
      <c r="S88" s="110">
        <f t="shared" si="20"/>
        <v>3.5</v>
      </c>
      <c r="T88" s="40">
        <f>SUM(T89:T90)</f>
        <v>0</v>
      </c>
      <c r="U88" s="41">
        <f>SUM(U89:U90)</f>
        <v>0</v>
      </c>
      <c r="V88" s="40">
        <f>SUM(V89:V90)</f>
        <v>9</v>
      </c>
      <c r="W88" s="41">
        <f>SUM(W89:W90)</f>
        <v>7</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2</v>
      </c>
      <c r="F89" s="63">
        <f>SUM(I89,K89,M89)</f>
        <v>2</v>
      </c>
      <c r="G89" s="64" t="str">
        <f t="shared" si="17"/>
        <v>-----</v>
      </c>
      <c r="H89" s="65">
        <v>0</v>
      </c>
      <c r="I89" s="66">
        <v>0</v>
      </c>
      <c r="J89" s="65">
        <v>0</v>
      </c>
      <c r="K89" s="66">
        <v>0</v>
      </c>
      <c r="L89" s="65">
        <v>2</v>
      </c>
      <c r="M89" s="66">
        <v>2</v>
      </c>
      <c r="N89" s="67">
        <v>0</v>
      </c>
      <c r="O89" s="63">
        <v>0</v>
      </c>
      <c r="P89" s="64" t="str">
        <f t="shared" si="19"/>
        <v>-----</v>
      </c>
      <c r="Q89" s="62">
        <f>SUM(T89,V89)</f>
        <v>6</v>
      </c>
      <c r="R89" s="63">
        <f>SUM(U89,W89)</f>
        <v>5</v>
      </c>
      <c r="S89" s="64">
        <f t="shared" si="20"/>
        <v>5</v>
      </c>
      <c r="T89" s="68">
        <v>0</v>
      </c>
      <c r="U89" s="69">
        <v>0</v>
      </c>
      <c r="V89" s="68">
        <v>6</v>
      </c>
      <c r="W89" s="69">
        <v>5</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0</v>
      </c>
      <c r="F90" s="63">
        <f>SUM(I90,K90,M90)</f>
        <v>0</v>
      </c>
      <c r="G90" s="64" t="str">
        <f t="shared" si="17"/>
        <v>-----</v>
      </c>
      <c r="H90" s="65">
        <v>0</v>
      </c>
      <c r="I90" s="66">
        <v>0</v>
      </c>
      <c r="J90" s="65">
        <v>0</v>
      </c>
      <c r="K90" s="66">
        <v>0</v>
      </c>
      <c r="L90" s="65">
        <v>0</v>
      </c>
      <c r="M90" s="66">
        <v>0</v>
      </c>
      <c r="N90" s="67">
        <v>0</v>
      </c>
      <c r="O90" s="63">
        <v>0</v>
      </c>
      <c r="P90" s="64" t="str">
        <f t="shared" si="19"/>
        <v>-----</v>
      </c>
      <c r="Q90" s="62">
        <f>SUM(T90,V90)</f>
        <v>3</v>
      </c>
      <c r="R90" s="63">
        <f>SUM(U90,W90)</f>
        <v>2</v>
      </c>
      <c r="S90" s="64">
        <f t="shared" si="20"/>
        <v>2</v>
      </c>
      <c r="T90" s="68">
        <v>0</v>
      </c>
      <c r="U90" s="69">
        <v>0</v>
      </c>
      <c r="V90" s="68">
        <v>3</v>
      </c>
      <c r="W90" s="69">
        <v>2</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0</v>
      </c>
      <c r="F91" s="109">
        <f>SUM(F92:F94)</f>
        <v>0</v>
      </c>
      <c r="G91" s="110" t="str">
        <f t="shared" si="17"/>
        <v>-----</v>
      </c>
      <c r="H91" s="40">
        <f t="shared" ref="H91:O91" si="37">SUM(H92:H94)</f>
        <v>0</v>
      </c>
      <c r="I91" s="41">
        <f t="shared" si="37"/>
        <v>0</v>
      </c>
      <c r="J91" s="40">
        <f t="shared" si="37"/>
        <v>0</v>
      </c>
      <c r="K91" s="41">
        <f t="shared" si="37"/>
        <v>0</v>
      </c>
      <c r="L91" s="40">
        <f t="shared" si="37"/>
        <v>0</v>
      </c>
      <c r="M91" s="41">
        <f t="shared" si="37"/>
        <v>0</v>
      </c>
      <c r="N91" s="42">
        <f t="shared" si="37"/>
        <v>0</v>
      </c>
      <c r="O91" s="38">
        <f t="shared" si="37"/>
        <v>0</v>
      </c>
      <c r="P91" s="110" t="str">
        <f t="shared" si="19"/>
        <v>-----</v>
      </c>
      <c r="Q91" s="42">
        <f>SUM(Q92:Q94)</f>
        <v>1</v>
      </c>
      <c r="R91" s="109">
        <f>SUM(R92:R94)</f>
        <v>1</v>
      </c>
      <c r="S91" s="110" t="str">
        <f t="shared" si="20"/>
        <v>-----</v>
      </c>
      <c r="T91" s="128">
        <f>SUM(T92:T94)</f>
        <v>0</v>
      </c>
      <c r="U91" s="41">
        <f>SUM(U92:U94)</f>
        <v>0</v>
      </c>
      <c r="V91" s="128">
        <f>SUM(V92:V94)</f>
        <v>1</v>
      </c>
      <c r="W91" s="41">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0</v>
      </c>
      <c r="F92" s="63">
        <f t="shared" si="38"/>
        <v>0</v>
      </c>
      <c r="G92" s="64" t="str">
        <f t="shared" si="17"/>
        <v>-----</v>
      </c>
      <c r="H92" s="65">
        <v>0</v>
      </c>
      <c r="I92" s="66">
        <v>0</v>
      </c>
      <c r="J92" s="65">
        <v>0</v>
      </c>
      <c r="K92" s="66">
        <v>0</v>
      </c>
      <c r="L92" s="65">
        <v>0</v>
      </c>
      <c r="M92" s="66">
        <v>0</v>
      </c>
      <c r="N92" s="67">
        <v>0</v>
      </c>
      <c r="O92" s="63">
        <v>0</v>
      </c>
      <c r="P92" s="64" t="str">
        <f t="shared" si="19"/>
        <v>-----</v>
      </c>
      <c r="Q92" s="62">
        <f t="shared" ref="Q92:R94" si="39">SUM(T92,V92)</f>
        <v>0</v>
      </c>
      <c r="R92" s="63">
        <f t="shared" si="39"/>
        <v>0</v>
      </c>
      <c r="S92" s="64" t="str">
        <f t="shared" si="20"/>
        <v>-----</v>
      </c>
      <c r="T92" s="68">
        <v>0</v>
      </c>
      <c r="U92" s="69">
        <v>0</v>
      </c>
      <c r="V92" s="68">
        <v>0</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0</v>
      </c>
      <c r="F93" s="63">
        <f t="shared" si="38"/>
        <v>0</v>
      </c>
      <c r="G93" s="64" t="str">
        <f t="shared" si="17"/>
        <v>-----</v>
      </c>
      <c r="H93" s="65">
        <v>0</v>
      </c>
      <c r="I93" s="66">
        <v>0</v>
      </c>
      <c r="J93" s="65">
        <v>0</v>
      </c>
      <c r="K93" s="66">
        <v>0</v>
      </c>
      <c r="L93" s="65">
        <v>0</v>
      </c>
      <c r="M93" s="66">
        <v>0</v>
      </c>
      <c r="N93" s="67">
        <v>0</v>
      </c>
      <c r="O93" s="63">
        <v>0</v>
      </c>
      <c r="P93" s="64" t="str">
        <f t="shared" si="19"/>
        <v>-----</v>
      </c>
      <c r="Q93" s="62">
        <f t="shared" si="39"/>
        <v>0</v>
      </c>
      <c r="R93" s="63">
        <f t="shared" si="39"/>
        <v>0</v>
      </c>
      <c r="S93" s="64" t="str">
        <f t="shared" si="20"/>
        <v>-----</v>
      </c>
      <c r="T93" s="68">
        <v>0</v>
      </c>
      <c r="U93" s="69">
        <v>0</v>
      </c>
      <c r="V93" s="68">
        <v>0</v>
      </c>
      <c r="W93" s="69">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0</v>
      </c>
      <c r="F94" s="73">
        <f t="shared" si="38"/>
        <v>0</v>
      </c>
      <c r="G94" s="74" t="str">
        <f t="shared" si="17"/>
        <v>-----</v>
      </c>
      <c r="H94" s="75">
        <v>0</v>
      </c>
      <c r="I94" s="76">
        <v>0</v>
      </c>
      <c r="J94" s="75">
        <v>0</v>
      </c>
      <c r="K94" s="76">
        <v>0</v>
      </c>
      <c r="L94" s="75">
        <v>0</v>
      </c>
      <c r="M94" s="76">
        <v>0</v>
      </c>
      <c r="N94" s="77">
        <v>0</v>
      </c>
      <c r="O94" s="73">
        <v>0</v>
      </c>
      <c r="P94" s="74" t="str">
        <f t="shared" si="19"/>
        <v>-----</v>
      </c>
      <c r="Q94" s="72">
        <f t="shared" si="39"/>
        <v>1</v>
      </c>
      <c r="R94" s="73">
        <f t="shared" si="39"/>
        <v>1</v>
      </c>
      <c r="S94" s="74" t="str">
        <f t="shared" si="20"/>
        <v>-----</v>
      </c>
      <c r="T94" s="78">
        <v>0</v>
      </c>
      <c r="U94" s="79">
        <v>0</v>
      </c>
      <c r="V94" s="78">
        <v>1</v>
      </c>
      <c r="W94" s="79">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こどもの事故とは、第１当事者または第２当事者がこどもの事故件数と集計条件の対象当事者の死傷者数である。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P244"/>
  <sheetViews>
    <sheetView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128</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46</v>
      </c>
      <c r="F5" s="31">
        <f>SUM(F6:F7,F55)</f>
        <v>17</v>
      </c>
      <c r="G5" s="32">
        <f t="shared" ref="G5:G52" si="0">IF(E5-F5&gt;0,F5/(E5-F5),"-----")</f>
        <v>0.58620689655172409</v>
      </c>
      <c r="H5" s="33">
        <f t="shared" ref="H5:O5" si="1">SUM(H6:H7,H55)</f>
        <v>0</v>
      </c>
      <c r="I5" s="34">
        <f t="shared" si="1"/>
        <v>0</v>
      </c>
      <c r="J5" s="33">
        <f t="shared" si="1"/>
        <v>1</v>
      </c>
      <c r="K5" s="34">
        <f t="shared" si="1"/>
        <v>-1</v>
      </c>
      <c r="L5" s="33">
        <f t="shared" si="1"/>
        <v>45</v>
      </c>
      <c r="M5" s="34">
        <f t="shared" si="1"/>
        <v>18</v>
      </c>
      <c r="N5" s="35">
        <f t="shared" si="1"/>
        <v>0</v>
      </c>
      <c r="O5" s="31">
        <f t="shared" si="1"/>
        <v>0</v>
      </c>
      <c r="P5" s="32" t="str">
        <f t="shared" ref="P5:P52" si="2">IF(N5-O5&gt;0,O5/(N5-O5),"-----")</f>
        <v>-----</v>
      </c>
      <c r="Q5" s="35">
        <f t="shared" ref="Q5:Q52" si="3">SUM(T5,V5)</f>
        <v>119</v>
      </c>
      <c r="R5" s="31">
        <f>SUM(R6:R7,R55)</f>
        <v>17</v>
      </c>
      <c r="S5" s="32">
        <f t="shared" ref="S5:S52" si="4">IF(Q5-R5&gt;0,R5/(Q5-R5),"-----")</f>
        <v>0.16666666666666666</v>
      </c>
      <c r="T5" s="33">
        <f>SUM(T6:T7,T55)</f>
        <v>1</v>
      </c>
      <c r="U5" s="34">
        <f>SUM(U6:U7,U55)</f>
        <v>-1</v>
      </c>
      <c r="V5" s="33">
        <f>SUM(V6:V7,V55)</f>
        <v>118</v>
      </c>
      <c r="W5" s="34">
        <f>SUM(W6:W7,W55)</f>
        <v>18</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0</v>
      </c>
      <c r="F6" s="38">
        <f>SUM(I6,K6,M6)</f>
        <v>0</v>
      </c>
      <c r="G6" s="39" t="str">
        <f t="shared" si="0"/>
        <v>-----</v>
      </c>
      <c r="H6" s="40">
        <v>0</v>
      </c>
      <c r="I6" s="41">
        <v>0</v>
      </c>
      <c r="J6" s="40">
        <v>0</v>
      </c>
      <c r="K6" s="41">
        <v>0</v>
      </c>
      <c r="L6" s="40">
        <v>0</v>
      </c>
      <c r="M6" s="41">
        <v>0</v>
      </c>
      <c r="N6" s="42">
        <v>0</v>
      </c>
      <c r="O6" s="38">
        <v>0</v>
      </c>
      <c r="P6" s="39" t="str">
        <f t="shared" si="2"/>
        <v>-----</v>
      </c>
      <c r="Q6" s="42">
        <f t="shared" si="3"/>
        <v>2</v>
      </c>
      <c r="R6" s="38">
        <f>SUM(U6,W6)</f>
        <v>-2</v>
      </c>
      <c r="S6" s="39">
        <f t="shared" si="4"/>
        <v>-0.5</v>
      </c>
      <c r="T6" s="40">
        <v>0</v>
      </c>
      <c r="U6" s="41">
        <v>0</v>
      </c>
      <c r="V6" s="40">
        <v>2</v>
      </c>
      <c r="W6" s="41">
        <v>-2</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38</v>
      </c>
      <c r="F7" s="38">
        <f>SUM(F8,F25)</f>
        <v>13</v>
      </c>
      <c r="G7" s="39">
        <f t="shared" si="0"/>
        <v>0.52</v>
      </c>
      <c r="H7" s="45">
        <f t="shared" ref="H7:O7" si="5">SUM(H8,H25)</f>
        <v>0</v>
      </c>
      <c r="I7" s="46">
        <f t="shared" si="5"/>
        <v>0</v>
      </c>
      <c r="J7" s="45">
        <f t="shared" si="5"/>
        <v>1</v>
      </c>
      <c r="K7" s="46">
        <f t="shared" si="5"/>
        <v>-1</v>
      </c>
      <c r="L7" s="45">
        <f t="shared" si="5"/>
        <v>37</v>
      </c>
      <c r="M7" s="46">
        <f t="shared" si="5"/>
        <v>14</v>
      </c>
      <c r="N7" s="47">
        <f t="shared" si="5"/>
        <v>0</v>
      </c>
      <c r="O7" s="38">
        <f t="shared" si="5"/>
        <v>0</v>
      </c>
      <c r="P7" s="39" t="str">
        <f t="shared" si="2"/>
        <v>-----</v>
      </c>
      <c r="Q7" s="47">
        <f t="shared" si="3"/>
        <v>98</v>
      </c>
      <c r="R7" s="38">
        <f>SUM(R8,R25)</f>
        <v>11</v>
      </c>
      <c r="S7" s="39">
        <f t="shared" si="4"/>
        <v>0.12643678160919541</v>
      </c>
      <c r="T7" s="45">
        <f>SUM(T8,T25)</f>
        <v>1</v>
      </c>
      <c r="U7" s="46">
        <f>SUM(U8,U25)</f>
        <v>-1</v>
      </c>
      <c r="V7" s="45">
        <f>SUM(V8,V25)</f>
        <v>97</v>
      </c>
      <c r="W7" s="46">
        <f>SUM(W8,W25)</f>
        <v>12</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18</v>
      </c>
      <c r="F8" s="38">
        <f>SUM(F9,F17)</f>
        <v>2</v>
      </c>
      <c r="G8" s="39">
        <f t="shared" si="0"/>
        <v>0.125</v>
      </c>
      <c r="H8" s="45">
        <f t="shared" ref="H8:O8" si="6">SUM(H9,H17)</f>
        <v>0</v>
      </c>
      <c r="I8" s="46">
        <f t="shared" si="6"/>
        <v>0</v>
      </c>
      <c r="J8" s="45">
        <f t="shared" si="6"/>
        <v>1</v>
      </c>
      <c r="K8" s="46">
        <f t="shared" si="6"/>
        <v>1</v>
      </c>
      <c r="L8" s="45">
        <f t="shared" si="6"/>
        <v>17</v>
      </c>
      <c r="M8" s="46">
        <f t="shared" si="6"/>
        <v>1</v>
      </c>
      <c r="N8" s="47">
        <f t="shared" si="6"/>
        <v>0</v>
      </c>
      <c r="O8" s="38">
        <f t="shared" si="6"/>
        <v>0</v>
      </c>
      <c r="P8" s="39" t="str">
        <f t="shared" si="2"/>
        <v>-----</v>
      </c>
      <c r="Q8" s="47">
        <f t="shared" si="3"/>
        <v>46</v>
      </c>
      <c r="R8" s="38">
        <f>SUM(R9,R17)</f>
        <v>4</v>
      </c>
      <c r="S8" s="39">
        <f t="shared" si="4"/>
        <v>9.5238095238095233E-2</v>
      </c>
      <c r="T8" s="45">
        <f>SUM(T9,T17)</f>
        <v>1</v>
      </c>
      <c r="U8" s="46">
        <f>SUM(U9,U17)</f>
        <v>1</v>
      </c>
      <c r="V8" s="45">
        <f>SUM(V9,V17)</f>
        <v>45</v>
      </c>
      <c r="W8" s="46">
        <f>SUM(W9,W17)</f>
        <v>3</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8</v>
      </c>
      <c r="F9" s="38">
        <f>SUM(F10:F16)</f>
        <v>0</v>
      </c>
      <c r="G9" s="39">
        <f t="shared" si="0"/>
        <v>0</v>
      </c>
      <c r="H9" s="45">
        <f t="shared" ref="H9:O9" si="7">SUM(H10:H16)</f>
        <v>0</v>
      </c>
      <c r="I9" s="46">
        <f t="shared" si="7"/>
        <v>0</v>
      </c>
      <c r="J9" s="45">
        <f t="shared" si="7"/>
        <v>1</v>
      </c>
      <c r="K9" s="46">
        <f t="shared" si="7"/>
        <v>1</v>
      </c>
      <c r="L9" s="45">
        <f t="shared" si="7"/>
        <v>7</v>
      </c>
      <c r="M9" s="46">
        <f t="shared" si="7"/>
        <v>-1</v>
      </c>
      <c r="N9" s="47">
        <f t="shared" si="7"/>
        <v>0</v>
      </c>
      <c r="O9" s="38">
        <f t="shared" si="7"/>
        <v>0</v>
      </c>
      <c r="P9" s="39" t="str">
        <f t="shared" si="2"/>
        <v>-----</v>
      </c>
      <c r="Q9" s="47">
        <f t="shared" si="3"/>
        <v>16</v>
      </c>
      <c r="R9" s="38">
        <f>SUM(R10:R16)</f>
        <v>-5</v>
      </c>
      <c r="S9" s="39">
        <f t="shared" si="4"/>
        <v>-0.23809523809523808</v>
      </c>
      <c r="T9" s="45">
        <f>SUM(T10:T16)</f>
        <v>1</v>
      </c>
      <c r="U9" s="46">
        <f>SUM(U10:U16)</f>
        <v>1</v>
      </c>
      <c r="V9" s="45">
        <f>SUM(V10:V16)</f>
        <v>15</v>
      </c>
      <c r="W9" s="46">
        <f>SUM(W10:W16)</f>
        <v>-6</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1</v>
      </c>
      <c r="F10" s="54">
        <f t="shared" si="8"/>
        <v>0</v>
      </c>
      <c r="G10" s="55">
        <f t="shared" si="0"/>
        <v>0</v>
      </c>
      <c r="H10" s="56">
        <v>0</v>
      </c>
      <c r="I10" s="57">
        <v>0</v>
      </c>
      <c r="J10" s="56">
        <v>0</v>
      </c>
      <c r="K10" s="57">
        <v>0</v>
      </c>
      <c r="L10" s="56">
        <v>1</v>
      </c>
      <c r="M10" s="57">
        <v>0</v>
      </c>
      <c r="N10" s="58">
        <v>0</v>
      </c>
      <c r="O10" s="54">
        <v>0</v>
      </c>
      <c r="P10" s="55" t="str">
        <f t="shared" si="2"/>
        <v>-----</v>
      </c>
      <c r="Q10" s="58">
        <f t="shared" si="3"/>
        <v>1</v>
      </c>
      <c r="R10" s="54">
        <f t="shared" ref="R10:R16" si="9">SUM(U10,W10)</f>
        <v>0</v>
      </c>
      <c r="S10" s="55">
        <f t="shared" si="4"/>
        <v>0</v>
      </c>
      <c r="T10" s="59">
        <v>0</v>
      </c>
      <c r="U10" s="60">
        <v>0</v>
      </c>
      <c r="V10" s="59">
        <v>1</v>
      </c>
      <c r="W10" s="60">
        <v>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0</v>
      </c>
      <c r="F11" s="63">
        <f t="shared" si="8"/>
        <v>-2</v>
      </c>
      <c r="G11" s="64">
        <f t="shared" si="0"/>
        <v>-1</v>
      </c>
      <c r="H11" s="65">
        <v>0</v>
      </c>
      <c r="I11" s="66">
        <v>0</v>
      </c>
      <c r="J11" s="65">
        <v>0</v>
      </c>
      <c r="K11" s="66">
        <v>0</v>
      </c>
      <c r="L11" s="65">
        <v>0</v>
      </c>
      <c r="M11" s="66">
        <v>-2</v>
      </c>
      <c r="N11" s="67">
        <v>0</v>
      </c>
      <c r="O11" s="63">
        <v>0</v>
      </c>
      <c r="P11" s="64" t="str">
        <f t="shared" si="2"/>
        <v>-----</v>
      </c>
      <c r="Q11" s="67">
        <f t="shared" si="3"/>
        <v>2</v>
      </c>
      <c r="R11" s="63">
        <f t="shared" si="9"/>
        <v>-3</v>
      </c>
      <c r="S11" s="64">
        <f t="shared" si="4"/>
        <v>-0.6</v>
      </c>
      <c r="T11" s="68">
        <v>0</v>
      </c>
      <c r="U11" s="69">
        <v>0</v>
      </c>
      <c r="V11" s="68">
        <v>2</v>
      </c>
      <c r="W11" s="69">
        <v>-3</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2</v>
      </c>
      <c r="F12" s="63">
        <f t="shared" si="8"/>
        <v>2</v>
      </c>
      <c r="G12" s="64" t="str">
        <f t="shared" si="0"/>
        <v>-----</v>
      </c>
      <c r="H12" s="65">
        <v>0</v>
      </c>
      <c r="I12" s="66">
        <v>0</v>
      </c>
      <c r="J12" s="65">
        <v>0</v>
      </c>
      <c r="K12" s="66">
        <v>0</v>
      </c>
      <c r="L12" s="65">
        <v>2</v>
      </c>
      <c r="M12" s="66">
        <v>2</v>
      </c>
      <c r="N12" s="67">
        <v>0</v>
      </c>
      <c r="O12" s="63">
        <v>0</v>
      </c>
      <c r="P12" s="64" t="str">
        <f t="shared" si="2"/>
        <v>-----</v>
      </c>
      <c r="Q12" s="67">
        <f t="shared" si="3"/>
        <v>2</v>
      </c>
      <c r="R12" s="63">
        <f t="shared" si="9"/>
        <v>1</v>
      </c>
      <c r="S12" s="64">
        <f t="shared" si="4"/>
        <v>1</v>
      </c>
      <c r="T12" s="68">
        <v>0</v>
      </c>
      <c r="U12" s="69">
        <v>0</v>
      </c>
      <c r="V12" s="68">
        <v>2</v>
      </c>
      <c r="W12" s="69">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0</v>
      </c>
      <c r="F13" s="63">
        <f t="shared" si="8"/>
        <v>-2</v>
      </c>
      <c r="G13" s="64">
        <f t="shared" si="0"/>
        <v>-1</v>
      </c>
      <c r="H13" s="65">
        <v>0</v>
      </c>
      <c r="I13" s="66">
        <v>0</v>
      </c>
      <c r="J13" s="65">
        <v>0</v>
      </c>
      <c r="K13" s="66">
        <v>0</v>
      </c>
      <c r="L13" s="65">
        <v>0</v>
      </c>
      <c r="M13" s="66">
        <v>-2</v>
      </c>
      <c r="N13" s="67">
        <v>0</v>
      </c>
      <c r="O13" s="63">
        <v>0</v>
      </c>
      <c r="P13" s="64" t="str">
        <f t="shared" si="2"/>
        <v>-----</v>
      </c>
      <c r="Q13" s="67">
        <f t="shared" si="3"/>
        <v>2</v>
      </c>
      <c r="R13" s="63">
        <f t="shared" si="9"/>
        <v>-2</v>
      </c>
      <c r="S13" s="64">
        <f t="shared" si="4"/>
        <v>-0.5</v>
      </c>
      <c r="T13" s="68">
        <v>0</v>
      </c>
      <c r="U13" s="69">
        <v>0</v>
      </c>
      <c r="V13" s="68">
        <v>2</v>
      </c>
      <c r="W13" s="69">
        <v>-2</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2</v>
      </c>
      <c r="F14" s="63">
        <f t="shared" si="8"/>
        <v>1</v>
      </c>
      <c r="G14" s="64">
        <f t="shared" si="0"/>
        <v>1</v>
      </c>
      <c r="H14" s="65">
        <v>0</v>
      </c>
      <c r="I14" s="66">
        <v>0</v>
      </c>
      <c r="J14" s="65">
        <v>0</v>
      </c>
      <c r="K14" s="66">
        <v>0</v>
      </c>
      <c r="L14" s="65">
        <v>2</v>
      </c>
      <c r="M14" s="66">
        <v>1</v>
      </c>
      <c r="N14" s="67">
        <v>0</v>
      </c>
      <c r="O14" s="63">
        <v>0</v>
      </c>
      <c r="P14" s="64" t="str">
        <f t="shared" si="2"/>
        <v>-----</v>
      </c>
      <c r="Q14" s="67">
        <f t="shared" si="3"/>
        <v>3</v>
      </c>
      <c r="R14" s="63">
        <f t="shared" si="9"/>
        <v>0</v>
      </c>
      <c r="S14" s="64">
        <f t="shared" si="4"/>
        <v>0</v>
      </c>
      <c r="T14" s="68">
        <v>0</v>
      </c>
      <c r="U14" s="69">
        <v>0</v>
      </c>
      <c r="V14" s="68">
        <v>3</v>
      </c>
      <c r="W14" s="69">
        <v>0</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2</v>
      </c>
      <c r="F15" s="63">
        <f t="shared" si="8"/>
        <v>1</v>
      </c>
      <c r="G15" s="64">
        <f t="shared" si="0"/>
        <v>1</v>
      </c>
      <c r="H15" s="65">
        <v>0</v>
      </c>
      <c r="I15" s="66">
        <v>0</v>
      </c>
      <c r="J15" s="65">
        <v>1</v>
      </c>
      <c r="K15" s="66">
        <v>1</v>
      </c>
      <c r="L15" s="65">
        <v>1</v>
      </c>
      <c r="M15" s="66">
        <v>0</v>
      </c>
      <c r="N15" s="67">
        <v>0</v>
      </c>
      <c r="O15" s="63">
        <v>0</v>
      </c>
      <c r="P15" s="64" t="str">
        <f t="shared" si="2"/>
        <v>-----</v>
      </c>
      <c r="Q15" s="67">
        <f t="shared" si="3"/>
        <v>3</v>
      </c>
      <c r="R15" s="63">
        <f t="shared" si="9"/>
        <v>1</v>
      </c>
      <c r="S15" s="64">
        <f t="shared" si="4"/>
        <v>0.5</v>
      </c>
      <c r="T15" s="68">
        <v>1</v>
      </c>
      <c r="U15" s="69">
        <v>1</v>
      </c>
      <c r="V15" s="68">
        <v>2</v>
      </c>
      <c r="W15" s="69">
        <v>0</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1</v>
      </c>
      <c r="F16" s="73">
        <f t="shared" si="8"/>
        <v>0</v>
      </c>
      <c r="G16" s="74">
        <f t="shared" si="0"/>
        <v>0</v>
      </c>
      <c r="H16" s="75">
        <v>0</v>
      </c>
      <c r="I16" s="76">
        <v>0</v>
      </c>
      <c r="J16" s="75">
        <v>0</v>
      </c>
      <c r="K16" s="76">
        <v>0</v>
      </c>
      <c r="L16" s="75">
        <v>1</v>
      </c>
      <c r="M16" s="76">
        <v>0</v>
      </c>
      <c r="N16" s="77">
        <v>0</v>
      </c>
      <c r="O16" s="73">
        <v>0</v>
      </c>
      <c r="P16" s="74" t="str">
        <f t="shared" si="2"/>
        <v>-----</v>
      </c>
      <c r="Q16" s="77">
        <f t="shared" si="3"/>
        <v>3</v>
      </c>
      <c r="R16" s="73">
        <f t="shared" si="9"/>
        <v>-2</v>
      </c>
      <c r="S16" s="74">
        <f t="shared" si="4"/>
        <v>-0.4</v>
      </c>
      <c r="T16" s="78">
        <v>0</v>
      </c>
      <c r="U16" s="79">
        <v>0</v>
      </c>
      <c r="V16" s="78">
        <v>3</v>
      </c>
      <c r="W16" s="79">
        <v>-2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10</v>
      </c>
      <c r="F17" s="38">
        <f>SUM(F18:F24)</f>
        <v>2</v>
      </c>
      <c r="G17" s="39">
        <f t="shared" si="0"/>
        <v>0.25</v>
      </c>
      <c r="H17" s="45">
        <f t="shared" ref="H17:O17" si="10">SUM(H18:H24)</f>
        <v>0</v>
      </c>
      <c r="I17" s="46">
        <f t="shared" si="10"/>
        <v>0</v>
      </c>
      <c r="J17" s="45">
        <f t="shared" si="10"/>
        <v>0</v>
      </c>
      <c r="K17" s="46">
        <f t="shared" si="10"/>
        <v>0</v>
      </c>
      <c r="L17" s="45">
        <f t="shared" si="10"/>
        <v>10</v>
      </c>
      <c r="M17" s="47">
        <f t="shared" si="10"/>
        <v>2</v>
      </c>
      <c r="N17" s="47">
        <f t="shared" si="10"/>
        <v>0</v>
      </c>
      <c r="O17" s="38">
        <f t="shared" si="10"/>
        <v>0</v>
      </c>
      <c r="P17" s="39" t="str">
        <f t="shared" si="2"/>
        <v>-----</v>
      </c>
      <c r="Q17" s="47">
        <f t="shared" si="3"/>
        <v>30</v>
      </c>
      <c r="R17" s="80">
        <f>SUM(R18:R24)</f>
        <v>9</v>
      </c>
      <c r="S17" s="39">
        <f t="shared" si="4"/>
        <v>0.42857142857142855</v>
      </c>
      <c r="T17" s="45">
        <f>SUM(T18:T24)</f>
        <v>0</v>
      </c>
      <c r="U17" s="46">
        <f>SUM(U18:U24)</f>
        <v>0</v>
      </c>
      <c r="V17" s="45">
        <f>SUM(V18:V24)</f>
        <v>30</v>
      </c>
      <c r="W17" s="46">
        <f>SUM(W18:W24)</f>
        <v>9</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0</v>
      </c>
      <c r="F18" s="54">
        <f t="shared" si="11"/>
        <v>0</v>
      </c>
      <c r="G18" s="55" t="str">
        <f t="shared" si="0"/>
        <v>-----</v>
      </c>
      <c r="H18" s="56">
        <v>0</v>
      </c>
      <c r="I18" s="57">
        <v>0</v>
      </c>
      <c r="J18" s="56">
        <v>0</v>
      </c>
      <c r="K18" s="57">
        <v>0</v>
      </c>
      <c r="L18" s="56">
        <v>0</v>
      </c>
      <c r="M18" s="57">
        <v>0</v>
      </c>
      <c r="N18" s="58">
        <v>0</v>
      </c>
      <c r="O18" s="54">
        <v>0</v>
      </c>
      <c r="P18" s="55" t="str">
        <f t="shared" si="2"/>
        <v>-----</v>
      </c>
      <c r="Q18" s="53">
        <f t="shared" si="3"/>
        <v>4</v>
      </c>
      <c r="R18" s="54">
        <f t="shared" ref="R18:R24" si="12">SUM(U18,W18)</f>
        <v>1</v>
      </c>
      <c r="S18" s="55">
        <f t="shared" si="4"/>
        <v>0.33333333333333331</v>
      </c>
      <c r="T18" s="59">
        <v>0</v>
      </c>
      <c r="U18" s="60">
        <v>0</v>
      </c>
      <c r="V18" s="59">
        <v>4</v>
      </c>
      <c r="W18" s="60">
        <v>1</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2</v>
      </c>
      <c r="F19" s="63">
        <f t="shared" si="11"/>
        <v>1</v>
      </c>
      <c r="G19" s="64">
        <f t="shared" si="0"/>
        <v>1</v>
      </c>
      <c r="H19" s="65">
        <v>0</v>
      </c>
      <c r="I19" s="66">
        <v>0</v>
      </c>
      <c r="J19" s="65">
        <v>0</v>
      </c>
      <c r="K19" s="66">
        <v>0</v>
      </c>
      <c r="L19" s="65">
        <v>2</v>
      </c>
      <c r="M19" s="66">
        <v>1</v>
      </c>
      <c r="N19" s="67">
        <v>0</v>
      </c>
      <c r="O19" s="63">
        <v>0</v>
      </c>
      <c r="P19" s="64" t="str">
        <f t="shared" si="2"/>
        <v>-----</v>
      </c>
      <c r="Q19" s="62">
        <f t="shared" si="3"/>
        <v>7</v>
      </c>
      <c r="R19" s="63">
        <f t="shared" si="12"/>
        <v>5</v>
      </c>
      <c r="S19" s="64">
        <f t="shared" si="4"/>
        <v>2.5</v>
      </c>
      <c r="T19" s="68">
        <v>0</v>
      </c>
      <c r="U19" s="69">
        <v>0</v>
      </c>
      <c r="V19" s="68">
        <v>7</v>
      </c>
      <c r="W19" s="69">
        <v>5</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3</v>
      </c>
      <c r="F20" s="63">
        <f t="shared" si="11"/>
        <v>1</v>
      </c>
      <c r="G20" s="64">
        <f t="shared" si="0"/>
        <v>0.5</v>
      </c>
      <c r="H20" s="65">
        <v>0</v>
      </c>
      <c r="I20" s="66">
        <v>0</v>
      </c>
      <c r="J20" s="65">
        <v>0</v>
      </c>
      <c r="K20" s="66">
        <v>0</v>
      </c>
      <c r="L20" s="65">
        <v>3</v>
      </c>
      <c r="M20" s="66">
        <v>1</v>
      </c>
      <c r="N20" s="67">
        <v>0</v>
      </c>
      <c r="O20" s="63">
        <v>0</v>
      </c>
      <c r="P20" s="64" t="str">
        <f t="shared" si="2"/>
        <v>-----</v>
      </c>
      <c r="Q20" s="62">
        <f t="shared" si="3"/>
        <v>7</v>
      </c>
      <c r="R20" s="63">
        <f t="shared" si="12"/>
        <v>4</v>
      </c>
      <c r="S20" s="64">
        <f t="shared" si="4"/>
        <v>1.3333333333333333</v>
      </c>
      <c r="T20" s="68">
        <v>0</v>
      </c>
      <c r="U20" s="69">
        <v>0</v>
      </c>
      <c r="V20" s="68">
        <v>7</v>
      </c>
      <c r="W20" s="69">
        <v>4</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1</v>
      </c>
      <c r="F21" s="63">
        <f t="shared" si="11"/>
        <v>0</v>
      </c>
      <c r="G21" s="64">
        <f t="shared" si="0"/>
        <v>0</v>
      </c>
      <c r="H21" s="65">
        <v>0</v>
      </c>
      <c r="I21" s="66">
        <v>0</v>
      </c>
      <c r="J21" s="65">
        <v>0</v>
      </c>
      <c r="K21" s="66">
        <v>0</v>
      </c>
      <c r="L21" s="65">
        <v>1</v>
      </c>
      <c r="M21" s="66">
        <v>0</v>
      </c>
      <c r="N21" s="67">
        <v>0</v>
      </c>
      <c r="O21" s="63">
        <v>0</v>
      </c>
      <c r="P21" s="64" t="str">
        <f t="shared" si="2"/>
        <v>-----</v>
      </c>
      <c r="Q21" s="62">
        <f t="shared" si="3"/>
        <v>2</v>
      </c>
      <c r="R21" s="63">
        <f t="shared" si="12"/>
        <v>-1</v>
      </c>
      <c r="S21" s="64">
        <f t="shared" si="4"/>
        <v>-0.33333333333333331</v>
      </c>
      <c r="T21" s="68">
        <v>0</v>
      </c>
      <c r="U21" s="69">
        <v>0</v>
      </c>
      <c r="V21" s="68">
        <v>2</v>
      </c>
      <c r="W21" s="69">
        <v>-1</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2</v>
      </c>
      <c r="F22" s="63">
        <f t="shared" si="11"/>
        <v>1</v>
      </c>
      <c r="G22" s="64">
        <f t="shared" si="0"/>
        <v>1</v>
      </c>
      <c r="H22" s="65">
        <v>0</v>
      </c>
      <c r="I22" s="66">
        <v>0</v>
      </c>
      <c r="J22" s="65">
        <v>0</v>
      </c>
      <c r="K22" s="66">
        <v>0</v>
      </c>
      <c r="L22" s="65">
        <v>2</v>
      </c>
      <c r="M22" s="66">
        <v>1</v>
      </c>
      <c r="N22" s="67">
        <v>0</v>
      </c>
      <c r="O22" s="63">
        <v>0</v>
      </c>
      <c r="P22" s="64" t="str">
        <f t="shared" si="2"/>
        <v>-----</v>
      </c>
      <c r="Q22" s="62">
        <f t="shared" si="3"/>
        <v>8</v>
      </c>
      <c r="R22" s="63">
        <f t="shared" si="12"/>
        <v>5</v>
      </c>
      <c r="S22" s="64">
        <f t="shared" si="4"/>
        <v>1.6666666666666667</v>
      </c>
      <c r="T22" s="68">
        <v>0</v>
      </c>
      <c r="U22" s="69">
        <v>0</v>
      </c>
      <c r="V22" s="68">
        <v>8</v>
      </c>
      <c r="W22" s="69">
        <v>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1</v>
      </c>
      <c r="F23" s="63">
        <f t="shared" si="11"/>
        <v>-1</v>
      </c>
      <c r="G23" s="64">
        <f t="shared" si="0"/>
        <v>-0.5</v>
      </c>
      <c r="H23" s="65">
        <v>0</v>
      </c>
      <c r="I23" s="66">
        <v>0</v>
      </c>
      <c r="J23" s="65">
        <v>0</v>
      </c>
      <c r="K23" s="66">
        <v>0</v>
      </c>
      <c r="L23" s="65">
        <v>1</v>
      </c>
      <c r="M23" s="66">
        <v>-1</v>
      </c>
      <c r="N23" s="67">
        <v>0</v>
      </c>
      <c r="O23" s="63">
        <v>0</v>
      </c>
      <c r="P23" s="64" t="str">
        <f t="shared" si="2"/>
        <v>-----</v>
      </c>
      <c r="Q23" s="62">
        <f t="shared" si="3"/>
        <v>1</v>
      </c>
      <c r="R23" s="63">
        <f t="shared" si="12"/>
        <v>-1</v>
      </c>
      <c r="S23" s="64">
        <f t="shared" si="4"/>
        <v>-0.5</v>
      </c>
      <c r="T23" s="68">
        <v>0</v>
      </c>
      <c r="U23" s="69">
        <v>0</v>
      </c>
      <c r="V23" s="68">
        <v>1</v>
      </c>
      <c r="W23" s="69">
        <v>-1</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1</v>
      </c>
      <c r="F24" s="73">
        <f t="shared" si="11"/>
        <v>0</v>
      </c>
      <c r="G24" s="74">
        <f t="shared" si="0"/>
        <v>0</v>
      </c>
      <c r="H24" s="75">
        <v>0</v>
      </c>
      <c r="I24" s="76">
        <v>0</v>
      </c>
      <c r="J24" s="75">
        <v>0</v>
      </c>
      <c r="K24" s="76">
        <v>0</v>
      </c>
      <c r="L24" s="75">
        <v>1</v>
      </c>
      <c r="M24" s="76">
        <v>0</v>
      </c>
      <c r="N24" s="77">
        <v>0</v>
      </c>
      <c r="O24" s="73">
        <v>0</v>
      </c>
      <c r="P24" s="74" t="str">
        <f t="shared" si="2"/>
        <v>-----</v>
      </c>
      <c r="Q24" s="72">
        <f t="shared" si="3"/>
        <v>1</v>
      </c>
      <c r="R24" s="73">
        <f t="shared" si="12"/>
        <v>-4</v>
      </c>
      <c r="S24" s="74">
        <f t="shared" si="4"/>
        <v>-0.8</v>
      </c>
      <c r="T24" s="78">
        <v>0</v>
      </c>
      <c r="U24" s="79">
        <v>0</v>
      </c>
      <c r="V24" s="78">
        <v>1</v>
      </c>
      <c r="W24" s="79">
        <v>-4</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20</v>
      </c>
      <c r="F25" s="38">
        <f>SUM(F26:F52)</f>
        <v>11</v>
      </c>
      <c r="G25" s="39">
        <f t="shared" si="0"/>
        <v>1.2222222222222223</v>
      </c>
      <c r="H25" s="45">
        <f t="shared" ref="H25:O25" si="13">SUM(H26:H52)</f>
        <v>0</v>
      </c>
      <c r="I25" s="46">
        <f t="shared" si="13"/>
        <v>0</v>
      </c>
      <c r="J25" s="45">
        <f t="shared" si="13"/>
        <v>0</v>
      </c>
      <c r="K25" s="46">
        <f t="shared" si="13"/>
        <v>-2</v>
      </c>
      <c r="L25" s="45">
        <f t="shared" si="13"/>
        <v>20</v>
      </c>
      <c r="M25" s="47">
        <f t="shared" si="13"/>
        <v>13</v>
      </c>
      <c r="N25" s="47">
        <f t="shared" si="13"/>
        <v>0</v>
      </c>
      <c r="O25" s="38">
        <f t="shared" si="13"/>
        <v>0</v>
      </c>
      <c r="P25" s="39" t="str">
        <f t="shared" si="2"/>
        <v>-----</v>
      </c>
      <c r="Q25" s="47">
        <f t="shared" si="3"/>
        <v>52</v>
      </c>
      <c r="R25" s="80">
        <f>SUM(R26:R52)</f>
        <v>7</v>
      </c>
      <c r="S25" s="39">
        <f t="shared" si="4"/>
        <v>0.15555555555555556</v>
      </c>
      <c r="T25" s="45">
        <f>SUM(T26:T52)</f>
        <v>0</v>
      </c>
      <c r="U25" s="46">
        <f>SUM(U26:U52)</f>
        <v>-2</v>
      </c>
      <c r="V25" s="45">
        <f>SUM(V26:V52)</f>
        <v>52</v>
      </c>
      <c r="W25" s="46">
        <f>SUM(W26:W52)</f>
        <v>9</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1</v>
      </c>
      <c r="F26" s="54">
        <f t="shared" ref="F26:F52" si="15">SUM(I26,K26,M26)</f>
        <v>1</v>
      </c>
      <c r="G26" s="55" t="str">
        <f t="shared" si="0"/>
        <v>-----</v>
      </c>
      <c r="H26" s="56">
        <v>0</v>
      </c>
      <c r="I26" s="57">
        <v>0</v>
      </c>
      <c r="J26" s="56">
        <v>0</v>
      </c>
      <c r="K26" s="57">
        <v>0</v>
      </c>
      <c r="L26" s="56">
        <v>1</v>
      </c>
      <c r="M26" s="57">
        <v>1</v>
      </c>
      <c r="N26" s="58">
        <v>0</v>
      </c>
      <c r="O26" s="54">
        <v>0</v>
      </c>
      <c r="P26" s="55" t="str">
        <f t="shared" si="2"/>
        <v>-----</v>
      </c>
      <c r="Q26" s="53">
        <f t="shared" si="3"/>
        <v>1</v>
      </c>
      <c r="R26" s="54">
        <f t="shared" ref="R26:R52" si="16">SUM(U26,W26)</f>
        <v>0</v>
      </c>
      <c r="S26" s="55">
        <f t="shared" si="4"/>
        <v>0</v>
      </c>
      <c r="T26" s="59">
        <v>0</v>
      </c>
      <c r="U26" s="60">
        <v>0</v>
      </c>
      <c r="V26" s="59">
        <v>1</v>
      </c>
      <c r="W26" s="60">
        <v>0</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3</v>
      </c>
      <c r="F27" s="63">
        <f t="shared" si="15"/>
        <v>1</v>
      </c>
      <c r="G27" s="83">
        <f t="shared" si="0"/>
        <v>0.5</v>
      </c>
      <c r="H27" s="84">
        <v>0</v>
      </c>
      <c r="I27" s="85">
        <v>0</v>
      </c>
      <c r="J27" s="84">
        <v>0</v>
      </c>
      <c r="K27" s="85">
        <v>-1</v>
      </c>
      <c r="L27" s="84">
        <v>3</v>
      </c>
      <c r="M27" s="85">
        <v>2</v>
      </c>
      <c r="N27" s="86">
        <v>0</v>
      </c>
      <c r="O27" s="87">
        <v>0</v>
      </c>
      <c r="P27" s="83" t="str">
        <f t="shared" si="2"/>
        <v>-----</v>
      </c>
      <c r="Q27" s="62">
        <f t="shared" si="3"/>
        <v>9</v>
      </c>
      <c r="R27" s="63">
        <f t="shared" si="16"/>
        <v>-2</v>
      </c>
      <c r="S27" s="83">
        <f t="shared" si="4"/>
        <v>-0.18181818181818182</v>
      </c>
      <c r="T27" s="88">
        <v>0</v>
      </c>
      <c r="U27" s="89">
        <v>-1</v>
      </c>
      <c r="V27" s="88">
        <v>9</v>
      </c>
      <c r="W27" s="89">
        <v>-1</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1</v>
      </c>
      <c r="F28" s="63">
        <f t="shared" si="15"/>
        <v>1</v>
      </c>
      <c r="G28" s="83" t="str">
        <f t="shared" si="0"/>
        <v>-----</v>
      </c>
      <c r="H28" s="84">
        <v>0</v>
      </c>
      <c r="I28" s="85">
        <v>0</v>
      </c>
      <c r="J28" s="84">
        <v>0</v>
      </c>
      <c r="K28" s="85">
        <v>0</v>
      </c>
      <c r="L28" s="84">
        <v>1</v>
      </c>
      <c r="M28" s="85">
        <v>1</v>
      </c>
      <c r="N28" s="86">
        <v>0</v>
      </c>
      <c r="O28" s="87">
        <v>0</v>
      </c>
      <c r="P28" s="83" t="str">
        <f t="shared" si="2"/>
        <v>-----</v>
      </c>
      <c r="Q28" s="62">
        <f t="shared" si="3"/>
        <v>2</v>
      </c>
      <c r="R28" s="63">
        <f t="shared" si="16"/>
        <v>1</v>
      </c>
      <c r="S28" s="83">
        <f t="shared" si="4"/>
        <v>1</v>
      </c>
      <c r="T28" s="88">
        <v>0</v>
      </c>
      <c r="U28" s="89">
        <v>0</v>
      </c>
      <c r="V28" s="88">
        <v>2</v>
      </c>
      <c r="W28" s="89">
        <v>1</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2</v>
      </c>
      <c r="F29" s="63">
        <f t="shared" si="15"/>
        <v>2</v>
      </c>
      <c r="G29" s="83" t="str">
        <f t="shared" si="0"/>
        <v>-----</v>
      </c>
      <c r="H29" s="84">
        <v>0</v>
      </c>
      <c r="I29" s="85">
        <v>0</v>
      </c>
      <c r="J29" s="84">
        <v>0</v>
      </c>
      <c r="K29" s="85">
        <v>0</v>
      </c>
      <c r="L29" s="84">
        <v>2</v>
      </c>
      <c r="M29" s="85">
        <v>2</v>
      </c>
      <c r="N29" s="86">
        <v>0</v>
      </c>
      <c r="O29" s="87">
        <v>0</v>
      </c>
      <c r="P29" s="83" t="str">
        <f t="shared" si="2"/>
        <v>-----</v>
      </c>
      <c r="Q29" s="62">
        <f t="shared" si="3"/>
        <v>4</v>
      </c>
      <c r="R29" s="63">
        <f t="shared" si="16"/>
        <v>-3</v>
      </c>
      <c r="S29" s="83">
        <f t="shared" si="4"/>
        <v>-0.42857142857142855</v>
      </c>
      <c r="T29" s="88">
        <v>0</v>
      </c>
      <c r="U29" s="89">
        <v>0</v>
      </c>
      <c r="V29" s="88">
        <v>4</v>
      </c>
      <c r="W29" s="89">
        <v>-3</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0</v>
      </c>
      <c r="F30" s="63">
        <f t="shared" si="15"/>
        <v>0</v>
      </c>
      <c r="G30" s="83" t="str">
        <f t="shared" si="0"/>
        <v>-----</v>
      </c>
      <c r="H30" s="84">
        <v>0</v>
      </c>
      <c r="I30" s="85">
        <v>0</v>
      </c>
      <c r="J30" s="84">
        <v>0</v>
      </c>
      <c r="K30" s="85">
        <v>0</v>
      </c>
      <c r="L30" s="84">
        <v>0</v>
      </c>
      <c r="M30" s="85">
        <v>0</v>
      </c>
      <c r="N30" s="86">
        <v>0</v>
      </c>
      <c r="O30" s="87">
        <v>0</v>
      </c>
      <c r="P30" s="83" t="str">
        <f t="shared" si="2"/>
        <v>-----</v>
      </c>
      <c r="Q30" s="62">
        <f t="shared" si="3"/>
        <v>1</v>
      </c>
      <c r="R30" s="63">
        <f t="shared" si="16"/>
        <v>-2</v>
      </c>
      <c r="S30" s="83">
        <f t="shared" si="4"/>
        <v>-0.66666666666666663</v>
      </c>
      <c r="T30" s="88">
        <v>0</v>
      </c>
      <c r="U30" s="89">
        <v>0</v>
      </c>
      <c r="V30" s="88">
        <v>1</v>
      </c>
      <c r="W30" s="89">
        <v>-2</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1</v>
      </c>
      <c r="F31" s="63">
        <f t="shared" si="15"/>
        <v>1</v>
      </c>
      <c r="G31" s="83" t="str">
        <f t="shared" si="0"/>
        <v>-----</v>
      </c>
      <c r="H31" s="84">
        <v>0</v>
      </c>
      <c r="I31" s="85">
        <v>0</v>
      </c>
      <c r="J31" s="84">
        <v>0</v>
      </c>
      <c r="K31" s="85">
        <v>0</v>
      </c>
      <c r="L31" s="84">
        <v>1</v>
      </c>
      <c r="M31" s="85">
        <v>1</v>
      </c>
      <c r="N31" s="86">
        <v>0</v>
      </c>
      <c r="O31" s="87">
        <v>0</v>
      </c>
      <c r="P31" s="83" t="str">
        <f t="shared" si="2"/>
        <v>-----</v>
      </c>
      <c r="Q31" s="62">
        <f t="shared" si="3"/>
        <v>3</v>
      </c>
      <c r="R31" s="63">
        <f t="shared" si="16"/>
        <v>2</v>
      </c>
      <c r="S31" s="83">
        <f t="shared" si="4"/>
        <v>2</v>
      </c>
      <c r="T31" s="88">
        <v>0</v>
      </c>
      <c r="U31" s="89">
        <v>0</v>
      </c>
      <c r="V31" s="88">
        <v>3</v>
      </c>
      <c r="W31" s="89">
        <v>2</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0</v>
      </c>
      <c r="F32" s="63">
        <f t="shared" si="15"/>
        <v>-1</v>
      </c>
      <c r="G32" s="83">
        <f t="shared" si="0"/>
        <v>-1</v>
      </c>
      <c r="H32" s="84">
        <v>0</v>
      </c>
      <c r="I32" s="85">
        <v>0</v>
      </c>
      <c r="J32" s="84">
        <v>0</v>
      </c>
      <c r="K32" s="85">
        <v>0</v>
      </c>
      <c r="L32" s="84">
        <v>0</v>
      </c>
      <c r="M32" s="85">
        <v>-1</v>
      </c>
      <c r="N32" s="86">
        <v>0</v>
      </c>
      <c r="O32" s="87">
        <v>0</v>
      </c>
      <c r="P32" s="83" t="str">
        <f t="shared" si="2"/>
        <v>-----</v>
      </c>
      <c r="Q32" s="62">
        <f t="shared" si="3"/>
        <v>0</v>
      </c>
      <c r="R32" s="63">
        <f t="shared" si="16"/>
        <v>-3</v>
      </c>
      <c r="S32" s="83">
        <f t="shared" si="4"/>
        <v>-1</v>
      </c>
      <c r="T32" s="88">
        <v>0</v>
      </c>
      <c r="U32" s="89">
        <v>0</v>
      </c>
      <c r="V32" s="88">
        <v>0</v>
      </c>
      <c r="W32" s="89">
        <v>-3</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0</v>
      </c>
      <c r="F33" s="63">
        <f t="shared" si="15"/>
        <v>0</v>
      </c>
      <c r="G33" s="83" t="str">
        <f t="shared" si="0"/>
        <v>-----</v>
      </c>
      <c r="H33" s="84">
        <v>0</v>
      </c>
      <c r="I33" s="85">
        <v>0</v>
      </c>
      <c r="J33" s="84">
        <v>0</v>
      </c>
      <c r="K33" s="85">
        <v>0</v>
      </c>
      <c r="L33" s="84">
        <v>0</v>
      </c>
      <c r="M33" s="85">
        <v>0</v>
      </c>
      <c r="N33" s="86">
        <v>0</v>
      </c>
      <c r="O33" s="87">
        <v>0</v>
      </c>
      <c r="P33" s="83" t="str">
        <f t="shared" si="2"/>
        <v>-----</v>
      </c>
      <c r="Q33" s="62">
        <f t="shared" si="3"/>
        <v>0</v>
      </c>
      <c r="R33" s="63">
        <f t="shared" si="16"/>
        <v>-1</v>
      </c>
      <c r="S33" s="83">
        <f t="shared" si="4"/>
        <v>-1</v>
      </c>
      <c r="T33" s="88">
        <v>0</v>
      </c>
      <c r="U33" s="89">
        <v>0</v>
      </c>
      <c r="V33" s="88">
        <v>0</v>
      </c>
      <c r="W33" s="89">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1</v>
      </c>
      <c r="F34" s="63">
        <f t="shared" si="15"/>
        <v>1</v>
      </c>
      <c r="G34" s="83" t="str">
        <f t="shared" si="0"/>
        <v>-----</v>
      </c>
      <c r="H34" s="84">
        <v>0</v>
      </c>
      <c r="I34" s="85">
        <v>0</v>
      </c>
      <c r="J34" s="84">
        <v>0</v>
      </c>
      <c r="K34" s="85">
        <v>0</v>
      </c>
      <c r="L34" s="84">
        <v>1</v>
      </c>
      <c r="M34" s="85">
        <v>1</v>
      </c>
      <c r="N34" s="86">
        <v>0</v>
      </c>
      <c r="O34" s="87">
        <v>0</v>
      </c>
      <c r="P34" s="83" t="str">
        <f t="shared" si="2"/>
        <v>-----</v>
      </c>
      <c r="Q34" s="62">
        <f t="shared" si="3"/>
        <v>2</v>
      </c>
      <c r="R34" s="63">
        <f t="shared" si="16"/>
        <v>2</v>
      </c>
      <c r="S34" s="83" t="str">
        <f t="shared" si="4"/>
        <v>-----</v>
      </c>
      <c r="T34" s="88">
        <v>0</v>
      </c>
      <c r="U34" s="89">
        <v>0</v>
      </c>
      <c r="V34" s="88">
        <v>2</v>
      </c>
      <c r="W34" s="89">
        <v>2</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1</v>
      </c>
      <c r="F35" s="63">
        <f t="shared" si="15"/>
        <v>0</v>
      </c>
      <c r="G35" s="83">
        <f t="shared" si="0"/>
        <v>0</v>
      </c>
      <c r="H35" s="84">
        <v>0</v>
      </c>
      <c r="I35" s="85">
        <v>0</v>
      </c>
      <c r="J35" s="84">
        <v>0</v>
      </c>
      <c r="K35" s="85">
        <v>0</v>
      </c>
      <c r="L35" s="84">
        <v>1</v>
      </c>
      <c r="M35" s="85">
        <v>0</v>
      </c>
      <c r="N35" s="86">
        <v>0</v>
      </c>
      <c r="O35" s="87">
        <v>0</v>
      </c>
      <c r="P35" s="83" t="str">
        <f t="shared" si="2"/>
        <v>-----</v>
      </c>
      <c r="Q35" s="62">
        <f t="shared" si="3"/>
        <v>4</v>
      </c>
      <c r="R35" s="63">
        <f t="shared" si="16"/>
        <v>3</v>
      </c>
      <c r="S35" s="83">
        <f t="shared" si="4"/>
        <v>3</v>
      </c>
      <c r="T35" s="88">
        <v>0</v>
      </c>
      <c r="U35" s="89">
        <v>0</v>
      </c>
      <c r="V35" s="88">
        <v>4</v>
      </c>
      <c r="W35" s="89">
        <v>3</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0</v>
      </c>
      <c r="F36" s="63">
        <f t="shared" si="15"/>
        <v>0</v>
      </c>
      <c r="G36" s="83" t="str">
        <f t="shared" si="0"/>
        <v>-----</v>
      </c>
      <c r="H36" s="84">
        <v>0</v>
      </c>
      <c r="I36" s="85">
        <v>0</v>
      </c>
      <c r="J36" s="84">
        <v>0</v>
      </c>
      <c r="K36" s="85">
        <v>0</v>
      </c>
      <c r="L36" s="84">
        <v>0</v>
      </c>
      <c r="M36" s="85">
        <v>0</v>
      </c>
      <c r="N36" s="86">
        <v>0</v>
      </c>
      <c r="O36" s="87">
        <v>0</v>
      </c>
      <c r="P36" s="83" t="str">
        <f t="shared" si="2"/>
        <v>-----</v>
      </c>
      <c r="Q36" s="62">
        <f t="shared" si="3"/>
        <v>0</v>
      </c>
      <c r="R36" s="63">
        <f t="shared" si="16"/>
        <v>0</v>
      </c>
      <c r="S36" s="83" t="str">
        <f t="shared" si="4"/>
        <v>-----</v>
      </c>
      <c r="T36" s="88">
        <v>0</v>
      </c>
      <c r="U36" s="89">
        <v>0</v>
      </c>
      <c r="V36" s="88">
        <v>0</v>
      </c>
      <c r="W36" s="89">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1</v>
      </c>
      <c r="F37" s="63">
        <f t="shared" si="15"/>
        <v>1</v>
      </c>
      <c r="G37" s="83" t="str">
        <f t="shared" si="0"/>
        <v>-----</v>
      </c>
      <c r="H37" s="84">
        <v>0</v>
      </c>
      <c r="I37" s="85">
        <v>0</v>
      </c>
      <c r="J37" s="84">
        <v>0</v>
      </c>
      <c r="K37" s="85">
        <v>0</v>
      </c>
      <c r="L37" s="84">
        <v>1</v>
      </c>
      <c r="M37" s="85">
        <v>1</v>
      </c>
      <c r="N37" s="86">
        <v>0</v>
      </c>
      <c r="O37" s="87">
        <v>0</v>
      </c>
      <c r="P37" s="83" t="str">
        <f t="shared" si="2"/>
        <v>-----</v>
      </c>
      <c r="Q37" s="62">
        <f t="shared" si="3"/>
        <v>3</v>
      </c>
      <c r="R37" s="63">
        <f t="shared" si="16"/>
        <v>3</v>
      </c>
      <c r="S37" s="83" t="str">
        <f t="shared" si="4"/>
        <v>-----</v>
      </c>
      <c r="T37" s="88">
        <v>0</v>
      </c>
      <c r="U37" s="89">
        <v>0</v>
      </c>
      <c r="V37" s="88">
        <v>3</v>
      </c>
      <c r="W37" s="89">
        <v>3</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0</v>
      </c>
      <c r="F38" s="63">
        <f t="shared" si="15"/>
        <v>0</v>
      </c>
      <c r="G38" s="83" t="str">
        <f t="shared" si="0"/>
        <v>-----</v>
      </c>
      <c r="H38" s="84">
        <v>0</v>
      </c>
      <c r="I38" s="85">
        <v>0</v>
      </c>
      <c r="J38" s="84">
        <v>0</v>
      </c>
      <c r="K38" s="85">
        <v>0</v>
      </c>
      <c r="L38" s="84">
        <v>0</v>
      </c>
      <c r="M38" s="85">
        <v>0</v>
      </c>
      <c r="N38" s="86">
        <v>0</v>
      </c>
      <c r="O38" s="87">
        <v>0</v>
      </c>
      <c r="P38" s="83" t="str">
        <f t="shared" si="2"/>
        <v>-----</v>
      </c>
      <c r="Q38" s="62">
        <f t="shared" si="3"/>
        <v>0</v>
      </c>
      <c r="R38" s="63">
        <f t="shared" si="16"/>
        <v>0</v>
      </c>
      <c r="S38" s="83" t="str">
        <f t="shared" si="4"/>
        <v>-----</v>
      </c>
      <c r="T38" s="88">
        <v>0</v>
      </c>
      <c r="U38" s="89">
        <v>0</v>
      </c>
      <c r="V38" s="88">
        <v>0</v>
      </c>
      <c r="W38" s="89">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0</v>
      </c>
      <c r="F39" s="63">
        <f t="shared" si="15"/>
        <v>-1</v>
      </c>
      <c r="G39" s="83">
        <f t="shared" si="0"/>
        <v>-1</v>
      </c>
      <c r="H39" s="84">
        <v>0</v>
      </c>
      <c r="I39" s="85">
        <v>0</v>
      </c>
      <c r="J39" s="84">
        <v>0</v>
      </c>
      <c r="K39" s="85">
        <v>0</v>
      </c>
      <c r="L39" s="84">
        <v>0</v>
      </c>
      <c r="M39" s="85">
        <v>-1</v>
      </c>
      <c r="N39" s="86">
        <v>0</v>
      </c>
      <c r="O39" s="87">
        <v>0</v>
      </c>
      <c r="P39" s="83" t="str">
        <f t="shared" si="2"/>
        <v>-----</v>
      </c>
      <c r="Q39" s="62">
        <f t="shared" si="3"/>
        <v>3</v>
      </c>
      <c r="R39" s="63">
        <f t="shared" si="16"/>
        <v>0</v>
      </c>
      <c r="S39" s="83">
        <f t="shared" si="4"/>
        <v>0</v>
      </c>
      <c r="T39" s="88">
        <v>0</v>
      </c>
      <c r="U39" s="89">
        <v>0</v>
      </c>
      <c r="V39" s="88">
        <v>3</v>
      </c>
      <c r="W39" s="89">
        <v>0</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1</v>
      </c>
      <c r="F40" s="63">
        <f t="shared" si="15"/>
        <v>1</v>
      </c>
      <c r="G40" s="83" t="str">
        <f t="shared" si="0"/>
        <v>-----</v>
      </c>
      <c r="H40" s="84">
        <v>0</v>
      </c>
      <c r="I40" s="85">
        <v>0</v>
      </c>
      <c r="J40" s="84">
        <v>0</v>
      </c>
      <c r="K40" s="85">
        <v>0</v>
      </c>
      <c r="L40" s="84">
        <v>1</v>
      </c>
      <c r="M40" s="85">
        <v>1</v>
      </c>
      <c r="N40" s="86">
        <v>0</v>
      </c>
      <c r="O40" s="87">
        <v>0</v>
      </c>
      <c r="P40" s="83" t="str">
        <f t="shared" si="2"/>
        <v>-----</v>
      </c>
      <c r="Q40" s="62">
        <f t="shared" si="3"/>
        <v>2</v>
      </c>
      <c r="R40" s="63">
        <f t="shared" si="16"/>
        <v>-1</v>
      </c>
      <c r="S40" s="83">
        <f t="shared" si="4"/>
        <v>-0.33333333333333331</v>
      </c>
      <c r="T40" s="88">
        <v>0</v>
      </c>
      <c r="U40" s="89">
        <v>0</v>
      </c>
      <c r="V40" s="88">
        <v>2</v>
      </c>
      <c r="W40" s="89">
        <v>-1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3</v>
      </c>
      <c r="F41" s="63">
        <f t="shared" si="15"/>
        <v>2</v>
      </c>
      <c r="G41" s="83">
        <f t="shared" si="0"/>
        <v>2</v>
      </c>
      <c r="H41" s="84">
        <v>0</v>
      </c>
      <c r="I41" s="85">
        <v>0</v>
      </c>
      <c r="J41" s="84">
        <v>0</v>
      </c>
      <c r="K41" s="85">
        <v>0</v>
      </c>
      <c r="L41" s="84">
        <v>3</v>
      </c>
      <c r="M41" s="85">
        <v>2</v>
      </c>
      <c r="N41" s="86">
        <v>0</v>
      </c>
      <c r="O41" s="87">
        <v>0</v>
      </c>
      <c r="P41" s="83" t="str">
        <f t="shared" si="2"/>
        <v>-----</v>
      </c>
      <c r="Q41" s="62">
        <f t="shared" si="3"/>
        <v>3</v>
      </c>
      <c r="R41" s="63">
        <f t="shared" si="16"/>
        <v>2</v>
      </c>
      <c r="S41" s="83">
        <f t="shared" si="4"/>
        <v>2</v>
      </c>
      <c r="T41" s="88">
        <v>0</v>
      </c>
      <c r="U41" s="89">
        <v>0</v>
      </c>
      <c r="V41" s="88">
        <v>3</v>
      </c>
      <c r="W41" s="89">
        <v>2</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1</v>
      </c>
      <c r="F42" s="63">
        <f t="shared" si="15"/>
        <v>1</v>
      </c>
      <c r="G42" s="83" t="str">
        <f t="shared" si="0"/>
        <v>-----</v>
      </c>
      <c r="H42" s="84">
        <v>0</v>
      </c>
      <c r="I42" s="85">
        <v>0</v>
      </c>
      <c r="J42" s="84">
        <v>0</v>
      </c>
      <c r="K42" s="85">
        <v>0</v>
      </c>
      <c r="L42" s="84">
        <v>1</v>
      </c>
      <c r="M42" s="85">
        <v>1</v>
      </c>
      <c r="N42" s="86">
        <v>0</v>
      </c>
      <c r="O42" s="87">
        <v>0</v>
      </c>
      <c r="P42" s="83" t="str">
        <f t="shared" si="2"/>
        <v>-----</v>
      </c>
      <c r="Q42" s="62">
        <f t="shared" si="3"/>
        <v>2</v>
      </c>
      <c r="R42" s="63">
        <f t="shared" si="16"/>
        <v>2</v>
      </c>
      <c r="S42" s="83" t="str">
        <f t="shared" si="4"/>
        <v>-----</v>
      </c>
      <c r="T42" s="88">
        <v>0</v>
      </c>
      <c r="U42" s="89">
        <v>0</v>
      </c>
      <c r="V42" s="88">
        <v>2</v>
      </c>
      <c r="W42" s="89">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1</v>
      </c>
      <c r="F43" s="63">
        <f t="shared" si="15"/>
        <v>1</v>
      </c>
      <c r="G43" s="83" t="str">
        <f t="shared" si="0"/>
        <v>-----</v>
      </c>
      <c r="H43" s="84">
        <v>0</v>
      </c>
      <c r="I43" s="85">
        <v>0</v>
      </c>
      <c r="J43" s="84">
        <v>0</v>
      </c>
      <c r="K43" s="85">
        <v>0</v>
      </c>
      <c r="L43" s="84">
        <v>1</v>
      </c>
      <c r="M43" s="85">
        <v>1</v>
      </c>
      <c r="N43" s="86">
        <v>0</v>
      </c>
      <c r="O43" s="87">
        <v>0</v>
      </c>
      <c r="P43" s="83" t="str">
        <f t="shared" si="2"/>
        <v>-----</v>
      </c>
      <c r="Q43" s="62">
        <f t="shared" si="3"/>
        <v>3</v>
      </c>
      <c r="R43" s="63">
        <f t="shared" si="16"/>
        <v>1</v>
      </c>
      <c r="S43" s="83">
        <f t="shared" si="4"/>
        <v>0.5</v>
      </c>
      <c r="T43" s="88">
        <v>0</v>
      </c>
      <c r="U43" s="89">
        <v>0</v>
      </c>
      <c r="V43" s="88">
        <v>3</v>
      </c>
      <c r="W43" s="89">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0</v>
      </c>
      <c r="F44" s="63">
        <f t="shared" si="15"/>
        <v>0</v>
      </c>
      <c r="G44" s="83" t="str">
        <f t="shared" si="0"/>
        <v>-----</v>
      </c>
      <c r="H44" s="84">
        <v>0</v>
      </c>
      <c r="I44" s="85">
        <v>0</v>
      </c>
      <c r="J44" s="84">
        <v>0</v>
      </c>
      <c r="K44" s="85">
        <v>0</v>
      </c>
      <c r="L44" s="84">
        <v>0</v>
      </c>
      <c r="M44" s="85">
        <v>0</v>
      </c>
      <c r="N44" s="86">
        <v>0</v>
      </c>
      <c r="O44" s="87">
        <v>0</v>
      </c>
      <c r="P44" s="83" t="str">
        <f t="shared" si="2"/>
        <v>-----</v>
      </c>
      <c r="Q44" s="62">
        <f t="shared" si="3"/>
        <v>1</v>
      </c>
      <c r="R44" s="63">
        <f t="shared" si="16"/>
        <v>1</v>
      </c>
      <c r="S44" s="83" t="str">
        <f t="shared" si="4"/>
        <v>-----</v>
      </c>
      <c r="T44" s="88">
        <v>0</v>
      </c>
      <c r="U44" s="89">
        <v>0</v>
      </c>
      <c r="V44" s="88">
        <v>1</v>
      </c>
      <c r="W44" s="89">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0</v>
      </c>
      <c r="F45" s="63">
        <f t="shared" si="15"/>
        <v>-2</v>
      </c>
      <c r="G45" s="92">
        <f t="shared" si="0"/>
        <v>-1</v>
      </c>
      <c r="H45" s="93">
        <v>0</v>
      </c>
      <c r="I45" s="94">
        <v>0</v>
      </c>
      <c r="J45" s="93">
        <v>0</v>
      </c>
      <c r="K45" s="94">
        <v>-1</v>
      </c>
      <c r="L45" s="93">
        <v>0</v>
      </c>
      <c r="M45" s="94">
        <v>-1</v>
      </c>
      <c r="N45" s="95">
        <v>0</v>
      </c>
      <c r="O45" s="96">
        <v>0</v>
      </c>
      <c r="P45" s="92" t="str">
        <f t="shared" si="2"/>
        <v>-----</v>
      </c>
      <c r="Q45" s="62">
        <f t="shared" si="3"/>
        <v>0</v>
      </c>
      <c r="R45" s="63">
        <f t="shared" si="16"/>
        <v>-3</v>
      </c>
      <c r="S45" s="92">
        <f t="shared" si="4"/>
        <v>-1</v>
      </c>
      <c r="T45" s="97">
        <v>0</v>
      </c>
      <c r="U45" s="98">
        <v>-1</v>
      </c>
      <c r="V45" s="97">
        <v>0</v>
      </c>
      <c r="W45" s="98">
        <v>-2</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0</v>
      </c>
      <c r="F46" s="96">
        <f t="shared" si="15"/>
        <v>0</v>
      </c>
      <c r="G46" s="92" t="str">
        <f t="shared" si="0"/>
        <v>-----</v>
      </c>
      <c r="H46" s="93">
        <v>0</v>
      </c>
      <c r="I46" s="94">
        <v>0</v>
      </c>
      <c r="J46" s="93">
        <v>0</v>
      </c>
      <c r="K46" s="94">
        <v>0</v>
      </c>
      <c r="L46" s="93">
        <v>0</v>
      </c>
      <c r="M46" s="94">
        <v>0</v>
      </c>
      <c r="N46" s="95">
        <v>0</v>
      </c>
      <c r="O46" s="96">
        <v>0</v>
      </c>
      <c r="P46" s="92" t="str">
        <f t="shared" si="2"/>
        <v>-----</v>
      </c>
      <c r="Q46" s="99">
        <f t="shared" si="3"/>
        <v>0</v>
      </c>
      <c r="R46" s="96">
        <f t="shared" si="16"/>
        <v>0</v>
      </c>
      <c r="S46" s="92" t="str">
        <f t="shared" si="4"/>
        <v>-----</v>
      </c>
      <c r="T46" s="97">
        <v>0</v>
      </c>
      <c r="U46" s="98">
        <v>0</v>
      </c>
      <c r="V46" s="97">
        <v>0</v>
      </c>
      <c r="W46" s="98">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0</v>
      </c>
      <c r="F47" s="63">
        <f t="shared" si="15"/>
        <v>0</v>
      </c>
      <c r="G47" s="64" t="str">
        <f t="shared" si="0"/>
        <v>-----</v>
      </c>
      <c r="H47" s="65">
        <v>0</v>
      </c>
      <c r="I47" s="66">
        <v>0</v>
      </c>
      <c r="J47" s="65">
        <v>0</v>
      </c>
      <c r="K47" s="66">
        <v>0</v>
      </c>
      <c r="L47" s="65">
        <v>0</v>
      </c>
      <c r="M47" s="66">
        <v>0</v>
      </c>
      <c r="N47" s="67">
        <v>0</v>
      </c>
      <c r="O47" s="63">
        <v>0</v>
      </c>
      <c r="P47" s="64" t="str">
        <f t="shared" si="2"/>
        <v>-----</v>
      </c>
      <c r="Q47" s="62">
        <f t="shared" si="3"/>
        <v>0</v>
      </c>
      <c r="R47" s="63">
        <f t="shared" si="16"/>
        <v>0</v>
      </c>
      <c r="S47" s="64" t="str">
        <f t="shared" si="4"/>
        <v>-----</v>
      </c>
      <c r="T47" s="68">
        <v>0</v>
      </c>
      <c r="U47" s="69">
        <v>0</v>
      </c>
      <c r="V47" s="68">
        <v>0</v>
      </c>
      <c r="W47" s="69">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1</v>
      </c>
      <c r="F48" s="63">
        <f t="shared" si="15"/>
        <v>1</v>
      </c>
      <c r="G48" s="64" t="str">
        <f t="shared" si="0"/>
        <v>-----</v>
      </c>
      <c r="H48" s="65">
        <v>0</v>
      </c>
      <c r="I48" s="66">
        <v>0</v>
      </c>
      <c r="J48" s="65">
        <v>0</v>
      </c>
      <c r="K48" s="66">
        <v>0</v>
      </c>
      <c r="L48" s="65">
        <v>1</v>
      </c>
      <c r="M48" s="66">
        <v>1</v>
      </c>
      <c r="N48" s="67">
        <v>0</v>
      </c>
      <c r="O48" s="63">
        <v>0</v>
      </c>
      <c r="P48" s="64" t="str">
        <f t="shared" si="2"/>
        <v>-----</v>
      </c>
      <c r="Q48" s="62">
        <f t="shared" si="3"/>
        <v>3</v>
      </c>
      <c r="R48" s="63">
        <f t="shared" si="16"/>
        <v>3</v>
      </c>
      <c r="S48" s="64" t="str">
        <f t="shared" si="4"/>
        <v>-----</v>
      </c>
      <c r="T48" s="68">
        <v>0</v>
      </c>
      <c r="U48" s="69">
        <v>0</v>
      </c>
      <c r="V48" s="68">
        <v>3</v>
      </c>
      <c r="W48" s="69">
        <v>3</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0</v>
      </c>
      <c r="F49" s="63">
        <f t="shared" si="15"/>
        <v>0</v>
      </c>
      <c r="G49" s="64" t="str">
        <f t="shared" si="0"/>
        <v>-----</v>
      </c>
      <c r="H49" s="65">
        <v>0</v>
      </c>
      <c r="I49" s="66">
        <v>0</v>
      </c>
      <c r="J49" s="65">
        <v>0</v>
      </c>
      <c r="K49" s="66">
        <v>0</v>
      </c>
      <c r="L49" s="65">
        <v>0</v>
      </c>
      <c r="M49" s="66">
        <v>0</v>
      </c>
      <c r="N49" s="67">
        <v>0</v>
      </c>
      <c r="O49" s="63">
        <v>0</v>
      </c>
      <c r="P49" s="64" t="str">
        <f t="shared" si="2"/>
        <v>-----</v>
      </c>
      <c r="Q49" s="62">
        <f t="shared" si="3"/>
        <v>0</v>
      </c>
      <c r="R49" s="63">
        <f t="shared" si="16"/>
        <v>-1</v>
      </c>
      <c r="S49" s="64">
        <f t="shared" si="4"/>
        <v>-1</v>
      </c>
      <c r="T49" s="68">
        <v>0</v>
      </c>
      <c r="U49" s="69">
        <v>0</v>
      </c>
      <c r="V49" s="68">
        <v>0</v>
      </c>
      <c r="W49" s="69">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0</v>
      </c>
      <c r="F50" s="63">
        <f t="shared" si="15"/>
        <v>0</v>
      </c>
      <c r="G50" s="64" t="str">
        <f t="shared" si="0"/>
        <v>-----</v>
      </c>
      <c r="H50" s="65">
        <v>0</v>
      </c>
      <c r="I50" s="66">
        <v>0</v>
      </c>
      <c r="J50" s="65">
        <v>0</v>
      </c>
      <c r="K50" s="66">
        <v>0</v>
      </c>
      <c r="L50" s="65">
        <v>0</v>
      </c>
      <c r="M50" s="66">
        <v>0</v>
      </c>
      <c r="N50" s="67">
        <v>0</v>
      </c>
      <c r="O50" s="63">
        <v>0</v>
      </c>
      <c r="P50" s="64" t="str">
        <f t="shared" si="2"/>
        <v>-----</v>
      </c>
      <c r="Q50" s="62">
        <f t="shared" si="3"/>
        <v>0</v>
      </c>
      <c r="R50" s="63">
        <f t="shared" si="16"/>
        <v>-1</v>
      </c>
      <c r="S50" s="64">
        <f t="shared" si="4"/>
        <v>-1</v>
      </c>
      <c r="T50" s="68">
        <v>0</v>
      </c>
      <c r="U50" s="69">
        <v>0</v>
      </c>
      <c r="V50" s="68">
        <v>0</v>
      </c>
      <c r="W50" s="69">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2</v>
      </c>
      <c r="F51" s="63">
        <f t="shared" si="15"/>
        <v>2</v>
      </c>
      <c r="G51" s="64" t="str">
        <f t="shared" si="0"/>
        <v>-----</v>
      </c>
      <c r="H51" s="65">
        <v>0</v>
      </c>
      <c r="I51" s="66">
        <v>0</v>
      </c>
      <c r="J51" s="65">
        <v>0</v>
      </c>
      <c r="K51" s="66">
        <v>0</v>
      </c>
      <c r="L51" s="65">
        <v>2</v>
      </c>
      <c r="M51" s="66">
        <v>2</v>
      </c>
      <c r="N51" s="67">
        <v>0</v>
      </c>
      <c r="O51" s="63">
        <v>0</v>
      </c>
      <c r="P51" s="64" t="str">
        <f t="shared" si="2"/>
        <v>-----</v>
      </c>
      <c r="Q51" s="62">
        <f t="shared" si="3"/>
        <v>6</v>
      </c>
      <c r="R51" s="63">
        <f t="shared" si="16"/>
        <v>6</v>
      </c>
      <c r="S51" s="64" t="str">
        <f t="shared" si="4"/>
        <v>-----</v>
      </c>
      <c r="T51" s="68">
        <v>0</v>
      </c>
      <c r="U51" s="69">
        <v>0</v>
      </c>
      <c r="V51" s="68">
        <v>6</v>
      </c>
      <c r="W51" s="69">
        <v>6</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0</v>
      </c>
      <c r="F52" s="73">
        <f t="shared" si="15"/>
        <v>-1</v>
      </c>
      <c r="G52" s="74">
        <f t="shared" si="0"/>
        <v>-1</v>
      </c>
      <c r="H52" s="75">
        <v>0</v>
      </c>
      <c r="I52" s="76">
        <v>0</v>
      </c>
      <c r="J52" s="75">
        <v>0</v>
      </c>
      <c r="K52" s="76">
        <v>0</v>
      </c>
      <c r="L52" s="75">
        <v>0</v>
      </c>
      <c r="M52" s="76">
        <v>-1</v>
      </c>
      <c r="N52" s="77">
        <v>0</v>
      </c>
      <c r="O52" s="73">
        <v>0</v>
      </c>
      <c r="P52" s="74" t="str">
        <f t="shared" si="2"/>
        <v>-----</v>
      </c>
      <c r="Q52" s="72">
        <f t="shared" si="3"/>
        <v>0</v>
      </c>
      <c r="R52" s="73">
        <f t="shared" si="16"/>
        <v>-2</v>
      </c>
      <c r="S52" s="74">
        <f t="shared" si="4"/>
        <v>-1</v>
      </c>
      <c r="T52" s="78">
        <v>0</v>
      </c>
      <c r="U52" s="79">
        <v>0</v>
      </c>
      <c r="V52" s="78">
        <v>0</v>
      </c>
      <c r="W52" s="79">
        <v>-2</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127</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8</v>
      </c>
      <c r="F55" s="109">
        <f>SUM(F56:F57,F65,F70,F73,F74,F77,F78,F79,F80,F88,F91)</f>
        <v>4</v>
      </c>
      <c r="G55" s="110">
        <f t="shared" ref="G55:G94" si="17">IF(E55-F55&gt;0,F55/(E55-F55),"-----")</f>
        <v>1</v>
      </c>
      <c r="H55" s="111">
        <f t="shared" ref="H55:O55" si="18">SUM(H56:H57,H65,H70,H73,H74,H77,H78,H79,H80,H88,H91)</f>
        <v>0</v>
      </c>
      <c r="I55" s="112">
        <f t="shared" si="18"/>
        <v>0</v>
      </c>
      <c r="J55" s="111">
        <f t="shared" si="18"/>
        <v>0</v>
      </c>
      <c r="K55" s="112">
        <f t="shared" si="18"/>
        <v>0</v>
      </c>
      <c r="L55" s="111">
        <f t="shared" si="18"/>
        <v>8</v>
      </c>
      <c r="M55" s="112">
        <f t="shared" si="18"/>
        <v>4</v>
      </c>
      <c r="N55" s="42">
        <f t="shared" si="18"/>
        <v>0</v>
      </c>
      <c r="O55" s="38">
        <f t="shared" si="18"/>
        <v>0</v>
      </c>
      <c r="P55" s="110" t="str">
        <f t="shared" ref="P55:P94" si="19">IF(N55-O55&gt;0,O55/(N55-O55),"-----")</f>
        <v>-----</v>
      </c>
      <c r="Q55" s="47">
        <f>SUM(Q56:Q57,Q65,Q70,Q73,Q74,Q77,Q78,Q79,Q80,Q88,Q91)</f>
        <v>19</v>
      </c>
      <c r="R55" s="113">
        <f>SUM(R56:R57,R65,R70,R73,R74,R77,R78,R79,R80,R88,R91)</f>
        <v>8</v>
      </c>
      <c r="S55" s="110">
        <f t="shared" ref="S55:S94" si="20">IF(Q55-R55&gt;0,R55/(Q55-R55),"-----")</f>
        <v>0.72727272727272729</v>
      </c>
      <c r="T55" s="111">
        <f>SUM(T56:T57,T65,T70,T73,T74,T77,T78,T79,T80,T88,T91)</f>
        <v>0</v>
      </c>
      <c r="U55" s="112">
        <f>SUM(U56:U57,U65,U70,U73,U74,U77,U78,U79,U80,U88,U91)</f>
        <v>0</v>
      </c>
      <c r="V55" s="111">
        <f>SUM(V56:V57,V65,V70,V73,V74,V77,V78,V79,V80,V88,V91)</f>
        <v>19</v>
      </c>
      <c r="W55" s="112">
        <f>SUM(W56:W57,W65,W70,W73,W74,W77,W78,W79,W80,W88,W91)</f>
        <v>8</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3</v>
      </c>
      <c r="F57" s="109">
        <f>SUM(F58:F64)</f>
        <v>1</v>
      </c>
      <c r="G57" s="110">
        <f t="shared" si="17"/>
        <v>0.5</v>
      </c>
      <c r="H57" s="40">
        <f t="shared" ref="H57:O57" si="21">SUM(H58:H64)</f>
        <v>0</v>
      </c>
      <c r="I57" s="41">
        <f t="shared" si="21"/>
        <v>0</v>
      </c>
      <c r="J57" s="40">
        <f t="shared" si="21"/>
        <v>0</v>
      </c>
      <c r="K57" s="41">
        <f t="shared" si="21"/>
        <v>0</v>
      </c>
      <c r="L57" s="40">
        <f t="shared" si="21"/>
        <v>3</v>
      </c>
      <c r="M57" s="41">
        <f t="shared" si="21"/>
        <v>1</v>
      </c>
      <c r="N57" s="42">
        <f t="shared" si="21"/>
        <v>0</v>
      </c>
      <c r="O57" s="38">
        <f t="shared" si="21"/>
        <v>0</v>
      </c>
      <c r="P57" s="110" t="str">
        <f t="shared" si="19"/>
        <v>-----</v>
      </c>
      <c r="Q57" s="35">
        <f>SUM(Q58:Q64)</f>
        <v>4</v>
      </c>
      <c r="R57" s="117">
        <f>SUM(R58:R64)</f>
        <v>1</v>
      </c>
      <c r="S57" s="110">
        <f t="shared" si="20"/>
        <v>0.33333333333333331</v>
      </c>
      <c r="T57" s="40">
        <f>SUM(T58:T64)</f>
        <v>0</v>
      </c>
      <c r="U57" s="41">
        <f>SUM(U58:U64)</f>
        <v>0</v>
      </c>
      <c r="V57" s="40">
        <f>SUM(V58:V64)</f>
        <v>4</v>
      </c>
      <c r="W57" s="41">
        <f>SUM(W58:W64)</f>
        <v>1</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1</v>
      </c>
      <c r="F58" s="54">
        <f t="shared" si="22"/>
        <v>1</v>
      </c>
      <c r="G58" s="83" t="str">
        <f t="shared" si="17"/>
        <v>-----</v>
      </c>
      <c r="H58" s="84">
        <v>0</v>
      </c>
      <c r="I58" s="85">
        <v>0</v>
      </c>
      <c r="J58" s="84">
        <v>0</v>
      </c>
      <c r="K58" s="85">
        <v>0</v>
      </c>
      <c r="L58" s="84">
        <v>1</v>
      </c>
      <c r="M58" s="85">
        <v>1</v>
      </c>
      <c r="N58" s="86">
        <v>0</v>
      </c>
      <c r="O58" s="87">
        <v>0</v>
      </c>
      <c r="P58" s="83" t="str">
        <f t="shared" si="19"/>
        <v>-----</v>
      </c>
      <c r="Q58" s="53">
        <f t="shared" ref="Q58:R64" si="23">SUM(T58,V58)</f>
        <v>1</v>
      </c>
      <c r="R58" s="54">
        <f t="shared" si="23"/>
        <v>1</v>
      </c>
      <c r="S58" s="83" t="str">
        <f t="shared" si="20"/>
        <v>-----</v>
      </c>
      <c r="T58" s="88">
        <v>0</v>
      </c>
      <c r="U58" s="89">
        <v>0</v>
      </c>
      <c r="V58" s="88">
        <v>1</v>
      </c>
      <c r="W58" s="89">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0</v>
      </c>
      <c r="F59" s="63">
        <f t="shared" si="22"/>
        <v>0</v>
      </c>
      <c r="G59" s="64" t="str">
        <f t="shared" si="17"/>
        <v>-----</v>
      </c>
      <c r="H59" s="65">
        <v>0</v>
      </c>
      <c r="I59" s="66">
        <v>0</v>
      </c>
      <c r="J59" s="65">
        <v>0</v>
      </c>
      <c r="K59" s="66">
        <v>0</v>
      </c>
      <c r="L59" s="65">
        <v>0</v>
      </c>
      <c r="M59" s="66">
        <v>0</v>
      </c>
      <c r="N59" s="67">
        <v>0</v>
      </c>
      <c r="O59" s="63">
        <v>0</v>
      </c>
      <c r="P59" s="64" t="str">
        <f t="shared" si="19"/>
        <v>-----</v>
      </c>
      <c r="Q59" s="62">
        <f t="shared" si="23"/>
        <v>0</v>
      </c>
      <c r="R59" s="63">
        <f t="shared" si="23"/>
        <v>0</v>
      </c>
      <c r="S59" s="64" t="str">
        <f t="shared" si="20"/>
        <v>-----</v>
      </c>
      <c r="T59" s="68">
        <v>0</v>
      </c>
      <c r="U59" s="69">
        <v>0</v>
      </c>
      <c r="V59" s="68">
        <v>0</v>
      </c>
      <c r="W59" s="69">
        <v>0</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1</v>
      </c>
      <c r="F60" s="63">
        <f t="shared" si="22"/>
        <v>1</v>
      </c>
      <c r="G60" s="64" t="str">
        <f t="shared" si="17"/>
        <v>-----</v>
      </c>
      <c r="H60" s="65">
        <v>0</v>
      </c>
      <c r="I60" s="66">
        <v>0</v>
      </c>
      <c r="J60" s="65">
        <v>0</v>
      </c>
      <c r="K60" s="66">
        <v>0</v>
      </c>
      <c r="L60" s="65">
        <v>1</v>
      </c>
      <c r="M60" s="66">
        <v>1</v>
      </c>
      <c r="N60" s="67">
        <v>0</v>
      </c>
      <c r="O60" s="63">
        <v>0</v>
      </c>
      <c r="P60" s="64" t="str">
        <f t="shared" si="19"/>
        <v>-----</v>
      </c>
      <c r="Q60" s="62">
        <f t="shared" si="23"/>
        <v>1</v>
      </c>
      <c r="R60" s="63">
        <f t="shared" si="23"/>
        <v>0</v>
      </c>
      <c r="S60" s="64">
        <f t="shared" si="20"/>
        <v>0</v>
      </c>
      <c r="T60" s="68">
        <v>0</v>
      </c>
      <c r="U60" s="69">
        <v>0</v>
      </c>
      <c r="V60" s="68">
        <v>1</v>
      </c>
      <c r="W60" s="69">
        <v>0</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0</v>
      </c>
      <c r="F61" s="63">
        <f t="shared" si="22"/>
        <v>0</v>
      </c>
      <c r="G61" s="64" t="str">
        <f t="shared" si="17"/>
        <v>-----</v>
      </c>
      <c r="H61" s="65">
        <v>0</v>
      </c>
      <c r="I61" s="66">
        <v>0</v>
      </c>
      <c r="J61" s="65">
        <v>0</v>
      </c>
      <c r="K61" s="66">
        <v>0</v>
      </c>
      <c r="L61" s="65">
        <v>0</v>
      </c>
      <c r="M61" s="66">
        <v>0</v>
      </c>
      <c r="N61" s="67">
        <v>0</v>
      </c>
      <c r="O61" s="63">
        <v>0</v>
      </c>
      <c r="P61" s="64" t="str">
        <f t="shared" si="19"/>
        <v>-----</v>
      </c>
      <c r="Q61" s="62">
        <f t="shared" si="23"/>
        <v>1</v>
      </c>
      <c r="R61" s="63">
        <f t="shared" si="23"/>
        <v>1</v>
      </c>
      <c r="S61" s="64" t="str">
        <f t="shared" si="20"/>
        <v>-----</v>
      </c>
      <c r="T61" s="68">
        <v>0</v>
      </c>
      <c r="U61" s="69">
        <v>0</v>
      </c>
      <c r="V61" s="68">
        <v>1</v>
      </c>
      <c r="W61" s="69">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0</v>
      </c>
      <c r="F62" s="63">
        <f t="shared" si="22"/>
        <v>-1</v>
      </c>
      <c r="G62" s="64">
        <f t="shared" si="17"/>
        <v>-1</v>
      </c>
      <c r="H62" s="65">
        <v>0</v>
      </c>
      <c r="I62" s="66">
        <v>0</v>
      </c>
      <c r="J62" s="65">
        <v>0</v>
      </c>
      <c r="K62" s="66">
        <v>0</v>
      </c>
      <c r="L62" s="65">
        <v>0</v>
      </c>
      <c r="M62" s="66">
        <v>-1</v>
      </c>
      <c r="N62" s="67">
        <v>0</v>
      </c>
      <c r="O62" s="63">
        <v>0</v>
      </c>
      <c r="P62" s="64" t="str">
        <f t="shared" si="19"/>
        <v>-----</v>
      </c>
      <c r="Q62" s="62">
        <f t="shared" si="23"/>
        <v>0</v>
      </c>
      <c r="R62" s="63">
        <f t="shared" si="23"/>
        <v>-1</v>
      </c>
      <c r="S62" s="64">
        <f t="shared" si="20"/>
        <v>-1</v>
      </c>
      <c r="T62" s="68">
        <v>0</v>
      </c>
      <c r="U62" s="69">
        <v>0</v>
      </c>
      <c r="V62" s="68">
        <v>0</v>
      </c>
      <c r="W62" s="69">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0</v>
      </c>
      <c r="F63" s="63">
        <f t="shared" si="22"/>
        <v>0</v>
      </c>
      <c r="G63" s="64" t="str">
        <f t="shared" si="17"/>
        <v>-----</v>
      </c>
      <c r="H63" s="65">
        <v>0</v>
      </c>
      <c r="I63" s="66">
        <v>0</v>
      </c>
      <c r="J63" s="65">
        <v>0</v>
      </c>
      <c r="K63" s="66">
        <v>0</v>
      </c>
      <c r="L63" s="65">
        <v>0</v>
      </c>
      <c r="M63" s="66">
        <v>0</v>
      </c>
      <c r="N63" s="67">
        <v>0</v>
      </c>
      <c r="O63" s="63">
        <v>0</v>
      </c>
      <c r="P63" s="64" t="str">
        <f t="shared" si="19"/>
        <v>-----</v>
      </c>
      <c r="Q63" s="62">
        <f t="shared" si="23"/>
        <v>0</v>
      </c>
      <c r="R63" s="63">
        <f t="shared" si="23"/>
        <v>0</v>
      </c>
      <c r="S63" s="64" t="str">
        <f t="shared" si="20"/>
        <v>-----</v>
      </c>
      <c r="T63" s="68">
        <v>0</v>
      </c>
      <c r="U63" s="69">
        <v>0</v>
      </c>
      <c r="V63" s="68">
        <v>0</v>
      </c>
      <c r="W63" s="69">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1</v>
      </c>
      <c r="F64" s="73">
        <f t="shared" si="22"/>
        <v>0</v>
      </c>
      <c r="G64" s="74">
        <f t="shared" si="17"/>
        <v>0</v>
      </c>
      <c r="H64" s="75">
        <v>0</v>
      </c>
      <c r="I64" s="76">
        <v>0</v>
      </c>
      <c r="J64" s="75">
        <v>0</v>
      </c>
      <c r="K64" s="76">
        <v>0</v>
      </c>
      <c r="L64" s="75">
        <v>1</v>
      </c>
      <c r="M64" s="76">
        <v>0</v>
      </c>
      <c r="N64" s="77">
        <v>0</v>
      </c>
      <c r="O64" s="73">
        <v>0</v>
      </c>
      <c r="P64" s="74" t="str">
        <f t="shared" si="19"/>
        <v>-----</v>
      </c>
      <c r="Q64" s="72">
        <f t="shared" si="23"/>
        <v>1</v>
      </c>
      <c r="R64" s="73">
        <f t="shared" si="23"/>
        <v>0</v>
      </c>
      <c r="S64" s="74">
        <f t="shared" si="20"/>
        <v>0</v>
      </c>
      <c r="T64" s="78">
        <v>0</v>
      </c>
      <c r="U64" s="79">
        <v>0</v>
      </c>
      <c r="V64" s="78">
        <v>1</v>
      </c>
      <c r="W64" s="79">
        <v>0</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3</v>
      </c>
      <c r="F65" s="109">
        <f>SUM(F66:F69)</f>
        <v>3</v>
      </c>
      <c r="G65" s="110" t="str">
        <f t="shared" si="17"/>
        <v>-----</v>
      </c>
      <c r="H65" s="40">
        <f t="shared" ref="H65:O65" si="24">SUM(H66:H69)</f>
        <v>0</v>
      </c>
      <c r="I65" s="41">
        <f t="shared" si="24"/>
        <v>0</v>
      </c>
      <c r="J65" s="40">
        <f t="shared" si="24"/>
        <v>0</v>
      </c>
      <c r="K65" s="41">
        <f t="shared" si="24"/>
        <v>0</v>
      </c>
      <c r="L65" s="40">
        <f t="shared" si="24"/>
        <v>3</v>
      </c>
      <c r="M65" s="41">
        <f t="shared" si="24"/>
        <v>3</v>
      </c>
      <c r="N65" s="42">
        <f t="shared" si="24"/>
        <v>0</v>
      </c>
      <c r="O65" s="38">
        <f t="shared" si="24"/>
        <v>0</v>
      </c>
      <c r="P65" s="110" t="str">
        <f t="shared" si="19"/>
        <v>-----</v>
      </c>
      <c r="Q65" s="42">
        <f>SUM(Q66:Q69)</f>
        <v>3</v>
      </c>
      <c r="R65" s="109">
        <f>SUM(R66:R69)</f>
        <v>3</v>
      </c>
      <c r="S65" s="110" t="str">
        <f t="shared" si="20"/>
        <v>-----</v>
      </c>
      <c r="T65" s="40">
        <f>SUM(T66:T69)</f>
        <v>0</v>
      </c>
      <c r="U65" s="41">
        <f>SUM(U66:U69)</f>
        <v>0</v>
      </c>
      <c r="V65" s="40">
        <f>SUM(V66:V69)</f>
        <v>3</v>
      </c>
      <c r="W65" s="41">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0</v>
      </c>
      <c r="F66" s="54">
        <f t="shared" si="25"/>
        <v>0</v>
      </c>
      <c r="G66" s="83" t="str">
        <f t="shared" si="17"/>
        <v>-----</v>
      </c>
      <c r="H66" s="84">
        <v>0</v>
      </c>
      <c r="I66" s="85">
        <v>0</v>
      </c>
      <c r="J66" s="84">
        <v>0</v>
      </c>
      <c r="K66" s="85">
        <v>0</v>
      </c>
      <c r="L66" s="84">
        <v>0</v>
      </c>
      <c r="M66" s="85">
        <v>0</v>
      </c>
      <c r="N66" s="86">
        <v>0</v>
      </c>
      <c r="O66" s="87">
        <v>0</v>
      </c>
      <c r="P66" s="83" t="str">
        <f t="shared" si="19"/>
        <v>-----</v>
      </c>
      <c r="Q66" s="62">
        <f t="shared" ref="Q66:R69" si="26">SUM(T66,V66)</f>
        <v>0</v>
      </c>
      <c r="R66" s="63">
        <f t="shared" si="26"/>
        <v>0</v>
      </c>
      <c r="S66" s="83" t="str">
        <f t="shared" si="20"/>
        <v>-----</v>
      </c>
      <c r="T66" s="88">
        <v>0</v>
      </c>
      <c r="U66" s="89">
        <v>0</v>
      </c>
      <c r="V66" s="88">
        <v>0</v>
      </c>
      <c r="W66" s="89">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1</v>
      </c>
      <c r="F67" s="63">
        <f t="shared" si="25"/>
        <v>1</v>
      </c>
      <c r="G67" s="64" t="str">
        <f t="shared" si="17"/>
        <v>-----</v>
      </c>
      <c r="H67" s="65">
        <v>0</v>
      </c>
      <c r="I67" s="66">
        <v>0</v>
      </c>
      <c r="J67" s="65">
        <v>0</v>
      </c>
      <c r="K67" s="66">
        <v>0</v>
      </c>
      <c r="L67" s="65">
        <v>1</v>
      </c>
      <c r="M67" s="66">
        <v>1</v>
      </c>
      <c r="N67" s="67">
        <v>0</v>
      </c>
      <c r="O67" s="63">
        <v>0</v>
      </c>
      <c r="P67" s="64" t="str">
        <f t="shared" si="19"/>
        <v>-----</v>
      </c>
      <c r="Q67" s="62">
        <f t="shared" si="26"/>
        <v>1</v>
      </c>
      <c r="R67" s="63">
        <f t="shared" si="26"/>
        <v>1</v>
      </c>
      <c r="S67" s="64" t="str">
        <f t="shared" si="20"/>
        <v>-----</v>
      </c>
      <c r="T67" s="68">
        <v>0</v>
      </c>
      <c r="U67" s="69">
        <v>0</v>
      </c>
      <c r="V67" s="68">
        <v>1</v>
      </c>
      <c r="W67" s="69">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1</v>
      </c>
      <c r="F68" s="63">
        <f t="shared" si="25"/>
        <v>1</v>
      </c>
      <c r="G68" s="64" t="str">
        <f t="shared" si="17"/>
        <v>-----</v>
      </c>
      <c r="H68" s="65">
        <v>0</v>
      </c>
      <c r="I68" s="66">
        <v>0</v>
      </c>
      <c r="J68" s="65">
        <v>0</v>
      </c>
      <c r="K68" s="66">
        <v>0</v>
      </c>
      <c r="L68" s="65">
        <v>1</v>
      </c>
      <c r="M68" s="66">
        <v>1</v>
      </c>
      <c r="N68" s="67">
        <v>0</v>
      </c>
      <c r="O68" s="63">
        <v>0</v>
      </c>
      <c r="P68" s="64" t="str">
        <f t="shared" si="19"/>
        <v>-----</v>
      </c>
      <c r="Q68" s="62">
        <f t="shared" si="26"/>
        <v>1</v>
      </c>
      <c r="R68" s="63">
        <f t="shared" si="26"/>
        <v>1</v>
      </c>
      <c r="S68" s="64" t="str">
        <f t="shared" si="20"/>
        <v>-----</v>
      </c>
      <c r="T68" s="68">
        <v>0</v>
      </c>
      <c r="U68" s="69">
        <v>0</v>
      </c>
      <c r="V68" s="68">
        <v>1</v>
      </c>
      <c r="W68" s="69">
        <v>1</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1</v>
      </c>
      <c r="F69" s="73">
        <f t="shared" si="25"/>
        <v>1</v>
      </c>
      <c r="G69" s="64" t="str">
        <f t="shared" si="17"/>
        <v>-----</v>
      </c>
      <c r="H69" s="65">
        <v>0</v>
      </c>
      <c r="I69" s="66">
        <v>0</v>
      </c>
      <c r="J69" s="65">
        <v>0</v>
      </c>
      <c r="K69" s="66">
        <v>0</v>
      </c>
      <c r="L69" s="65">
        <v>1</v>
      </c>
      <c r="M69" s="66">
        <v>1</v>
      </c>
      <c r="N69" s="67">
        <v>0</v>
      </c>
      <c r="O69" s="63">
        <v>0</v>
      </c>
      <c r="P69" s="64" t="str">
        <f t="shared" si="19"/>
        <v>-----</v>
      </c>
      <c r="Q69" s="62">
        <f t="shared" si="26"/>
        <v>1</v>
      </c>
      <c r="R69" s="63">
        <f t="shared" si="26"/>
        <v>1</v>
      </c>
      <c r="S69" s="64" t="str">
        <f t="shared" si="20"/>
        <v>-----</v>
      </c>
      <c r="T69" s="68">
        <v>0</v>
      </c>
      <c r="U69" s="69">
        <v>0</v>
      </c>
      <c r="V69" s="68">
        <v>1</v>
      </c>
      <c r="W69" s="69">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0</v>
      </c>
      <c r="F70" s="109">
        <f>SUM(F71:F72)</f>
        <v>0</v>
      </c>
      <c r="G70" s="110" t="str">
        <f t="shared" si="17"/>
        <v>-----</v>
      </c>
      <c r="H70" s="40">
        <f t="shared" ref="H70:O70" si="27">SUM(H71:H72)</f>
        <v>0</v>
      </c>
      <c r="I70" s="41">
        <f t="shared" si="27"/>
        <v>0</v>
      </c>
      <c r="J70" s="40">
        <f t="shared" si="27"/>
        <v>0</v>
      </c>
      <c r="K70" s="41">
        <f t="shared" si="27"/>
        <v>0</v>
      </c>
      <c r="L70" s="40">
        <f t="shared" si="27"/>
        <v>0</v>
      </c>
      <c r="M70" s="41">
        <f t="shared" si="27"/>
        <v>0</v>
      </c>
      <c r="N70" s="42">
        <f t="shared" si="27"/>
        <v>0</v>
      </c>
      <c r="O70" s="38">
        <f t="shared" si="27"/>
        <v>0</v>
      </c>
      <c r="P70" s="110" t="str">
        <f t="shared" si="19"/>
        <v>-----</v>
      </c>
      <c r="Q70" s="42">
        <f>SUM(Q71:Q72)</f>
        <v>0</v>
      </c>
      <c r="R70" s="109">
        <f>SUM(R71:R72)</f>
        <v>-1</v>
      </c>
      <c r="S70" s="110">
        <f t="shared" si="20"/>
        <v>-1</v>
      </c>
      <c r="T70" s="40">
        <f>SUM(T71:T72)</f>
        <v>0</v>
      </c>
      <c r="U70" s="41">
        <f>SUM(U71:U72)</f>
        <v>0</v>
      </c>
      <c r="V70" s="40">
        <f>SUM(V71:V72)</f>
        <v>0</v>
      </c>
      <c r="W70" s="41">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0</v>
      </c>
      <c r="F71" s="63">
        <f t="shared" si="28"/>
        <v>0</v>
      </c>
      <c r="G71" s="64" t="str">
        <f t="shared" si="17"/>
        <v>-----</v>
      </c>
      <c r="H71" s="65">
        <v>0</v>
      </c>
      <c r="I71" s="66">
        <v>0</v>
      </c>
      <c r="J71" s="65">
        <v>0</v>
      </c>
      <c r="K71" s="66">
        <v>0</v>
      </c>
      <c r="L71" s="65">
        <v>0</v>
      </c>
      <c r="M71" s="66">
        <v>0</v>
      </c>
      <c r="N71" s="67">
        <v>0</v>
      </c>
      <c r="O71" s="63">
        <v>0</v>
      </c>
      <c r="P71" s="64" t="str">
        <f t="shared" si="19"/>
        <v>-----</v>
      </c>
      <c r="Q71" s="62">
        <f t="shared" ref="Q71:R73" si="29">SUM(T71,V71)</f>
        <v>0</v>
      </c>
      <c r="R71" s="63">
        <f t="shared" si="29"/>
        <v>0</v>
      </c>
      <c r="S71" s="64" t="str">
        <f t="shared" si="20"/>
        <v>-----</v>
      </c>
      <c r="T71" s="68">
        <v>0</v>
      </c>
      <c r="U71" s="69">
        <v>0</v>
      </c>
      <c r="V71" s="68">
        <v>0</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0</v>
      </c>
      <c r="F72" s="63">
        <f t="shared" si="28"/>
        <v>0</v>
      </c>
      <c r="G72" s="64" t="str">
        <f t="shared" si="17"/>
        <v>-----</v>
      </c>
      <c r="H72" s="65">
        <v>0</v>
      </c>
      <c r="I72" s="66">
        <v>0</v>
      </c>
      <c r="J72" s="65">
        <v>0</v>
      </c>
      <c r="K72" s="66">
        <v>0</v>
      </c>
      <c r="L72" s="65">
        <v>0</v>
      </c>
      <c r="M72" s="66">
        <v>0</v>
      </c>
      <c r="N72" s="67">
        <v>0</v>
      </c>
      <c r="O72" s="63">
        <v>0</v>
      </c>
      <c r="P72" s="64" t="str">
        <f t="shared" si="19"/>
        <v>-----</v>
      </c>
      <c r="Q72" s="62">
        <f t="shared" si="29"/>
        <v>0</v>
      </c>
      <c r="R72" s="63">
        <f t="shared" si="29"/>
        <v>-1</v>
      </c>
      <c r="S72" s="64">
        <f t="shared" si="20"/>
        <v>-1</v>
      </c>
      <c r="T72" s="68">
        <v>0</v>
      </c>
      <c r="U72" s="69">
        <v>0</v>
      </c>
      <c r="V72" s="68">
        <v>0</v>
      </c>
      <c r="W72" s="69">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0</v>
      </c>
      <c r="F73" s="63">
        <f t="shared" si="28"/>
        <v>0</v>
      </c>
      <c r="G73" s="64" t="str">
        <f t="shared" si="17"/>
        <v>-----</v>
      </c>
      <c r="H73" s="65">
        <v>0</v>
      </c>
      <c r="I73" s="66">
        <v>0</v>
      </c>
      <c r="J73" s="65">
        <v>0</v>
      </c>
      <c r="K73" s="66">
        <v>0</v>
      </c>
      <c r="L73" s="65">
        <v>0</v>
      </c>
      <c r="M73" s="66">
        <v>0</v>
      </c>
      <c r="N73" s="67">
        <v>0</v>
      </c>
      <c r="O73" s="63">
        <v>0</v>
      </c>
      <c r="P73" s="64" t="str">
        <f t="shared" si="19"/>
        <v>-----</v>
      </c>
      <c r="Q73" s="62">
        <f t="shared" si="29"/>
        <v>1</v>
      </c>
      <c r="R73" s="63">
        <f t="shared" si="29"/>
        <v>1</v>
      </c>
      <c r="S73" s="64" t="str">
        <f t="shared" si="20"/>
        <v>-----</v>
      </c>
      <c r="T73" s="68">
        <v>0</v>
      </c>
      <c r="U73" s="69">
        <v>0</v>
      </c>
      <c r="V73" s="68">
        <v>1</v>
      </c>
      <c r="W73" s="69">
        <v>1</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0</v>
      </c>
      <c r="F74" s="109">
        <f>SUM(F75:F76)</f>
        <v>0</v>
      </c>
      <c r="G74" s="110" t="str">
        <f t="shared" si="17"/>
        <v>-----</v>
      </c>
      <c r="H74" s="40">
        <f t="shared" ref="H74:O74" si="30">SUM(H75:H76)</f>
        <v>0</v>
      </c>
      <c r="I74" s="41">
        <f t="shared" si="30"/>
        <v>0</v>
      </c>
      <c r="J74" s="40">
        <f t="shared" si="30"/>
        <v>0</v>
      </c>
      <c r="K74" s="41">
        <f t="shared" si="30"/>
        <v>0</v>
      </c>
      <c r="L74" s="40">
        <f t="shared" si="30"/>
        <v>0</v>
      </c>
      <c r="M74" s="41">
        <f t="shared" si="30"/>
        <v>0</v>
      </c>
      <c r="N74" s="42">
        <f t="shared" si="30"/>
        <v>0</v>
      </c>
      <c r="O74" s="38">
        <f t="shared" si="30"/>
        <v>0</v>
      </c>
      <c r="P74" s="110" t="str">
        <f t="shared" si="19"/>
        <v>-----</v>
      </c>
      <c r="Q74" s="42">
        <f>SUM(Q75:Q76)</f>
        <v>0</v>
      </c>
      <c r="R74" s="109">
        <f>SUM(R75:R76)</f>
        <v>-1</v>
      </c>
      <c r="S74" s="110">
        <f t="shared" si="20"/>
        <v>-1</v>
      </c>
      <c r="T74" s="40">
        <f>SUM(T75:T76)</f>
        <v>0</v>
      </c>
      <c r="U74" s="41">
        <f>SUM(U75:U76)</f>
        <v>0</v>
      </c>
      <c r="V74" s="40">
        <f>SUM(V75:V76)</f>
        <v>0</v>
      </c>
      <c r="W74" s="41">
        <f>SUM(W75:W76)</f>
        <v>-1</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0</v>
      </c>
      <c r="F75" s="63">
        <f t="shared" si="31"/>
        <v>0</v>
      </c>
      <c r="G75" s="64" t="str">
        <f t="shared" si="17"/>
        <v>-----</v>
      </c>
      <c r="H75" s="65">
        <v>0</v>
      </c>
      <c r="I75" s="66">
        <v>0</v>
      </c>
      <c r="J75" s="65">
        <v>0</v>
      </c>
      <c r="K75" s="66">
        <v>0</v>
      </c>
      <c r="L75" s="65">
        <v>0</v>
      </c>
      <c r="M75" s="66">
        <v>0</v>
      </c>
      <c r="N75" s="67">
        <v>0</v>
      </c>
      <c r="O75" s="63">
        <v>0</v>
      </c>
      <c r="P75" s="64" t="str">
        <f t="shared" si="19"/>
        <v>-----</v>
      </c>
      <c r="Q75" s="62">
        <f t="shared" ref="Q75:R79" si="32">SUM(T75,V75)</f>
        <v>0</v>
      </c>
      <c r="R75" s="63">
        <f t="shared" si="32"/>
        <v>-1</v>
      </c>
      <c r="S75" s="64">
        <f t="shared" si="20"/>
        <v>-1</v>
      </c>
      <c r="T75" s="68">
        <v>0</v>
      </c>
      <c r="U75" s="69">
        <v>0</v>
      </c>
      <c r="V75" s="68">
        <v>0</v>
      </c>
      <c r="W75" s="69">
        <v>-1</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0</v>
      </c>
      <c r="G76" s="64" t="str">
        <f t="shared" si="17"/>
        <v>-----</v>
      </c>
      <c r="H76" s="65">
        <v>0</v>
      </c>
      <c r="I76" s="66">
        <v>0</v>
      </c>
      <c r="J76" s="65">
        <v>0</v>
      </c>
      <c r="K76" s="66">
        <v>0</v>
      </c>
      <c r="L76" s="65">
        <v>0</v>
      </c>
      <c r="M76" s="66">
        <v>0</v>
      </c>
      <c r="N76" s="67">
        <v>0</v>
      </c>
      <c r="O76" s="63">
        <v>0</v>
      </c>
      <c r="P76" s="64" t="str">
        <f t="shared" si="19"/>
        <v>-----</v>
      </c>
      <c r="Q76" s="62">
        <f t="shared" si="32"/>
        <v>0</v>
      </c>
      <c r="R76" s="63">
        <f t="shared" si="32"/>
        <v>0</v>
      </c>
      <c r="S76" s="64" t="str">
        <f t="shared" si="20"/>
        <v>-----</v>
      </c>
      <c r="T76" s="68">
        <v>0</v>
      </c>
      <c r="U76" s="69">
        <v>0</v>
      </c>
      <c r="V76" s="68">
        <v>0</v>
      </c>
      <c r="W76" s="69">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0</v>
      </c>
      <c r="F77" s="38">
        <f t="shared" si="31"/>
        <v>0</v>
      </c>
      <c r="G77" s="110" t="str">
        <f t="shared" si="17"/>
        <v>-----</v>
      </c>
      <c r="H77" s="40">
        <v>0</v>
      </c>
      <c r="I77" s="41">
        <v>0</v>
      </c>
      <c r="J77" s="40">
        <v>0</v>
      </c>
      <c r="K77" s="41">
        <v>0</v>
      </c>
      <c r="L77" s="40">
        <v>0</v>
      </c>
      <c r="M77" s="41">
        <v>0</v>
      </c>
      <c r="N77" s="42">
        <v>0</v>
      </c>
      <c r="O77" s="38">
        <v>0</v>
      </c>
      <c r="P77" s="110" t="str">
        <f t="shared" si="19"/>
        <v>-----</v>
      </c>
      <c r="Q77" s="37">
        <f t="shared" si="32"/>
        <v>0</v>
      </c>
      <c r="R77" s="38">
        <f t="shared" si="32"/>
        <v>0</v>
      </c>
      <c r="S77" s="110" t="str">
        <f t="shared" si="20"/>
        <v>-----</v>
      </c>
      <c r="T77" s="40">
        <v>0</v>
      </c>
      <c r="U77" s="41">
        <v>0</v>
      </c>
      <c r="V77" s="40">
        <v>0</v>
      </c>
      <c r="W77" s="41">
        <v>0</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0</v>
      </c>
      <c r="F78" s="38">
        <f t="shared" si="31"/>
        <v>-1</v>
      </c>
      <c r="G78" s="110">
        <f t="shared" si="17"/>
        <v>-1</v>
      </c>
      <c r="H78" s="40">
        <v>0</v>
      </c>
      <c r="I78" s="41">
        <v>0</v>
      </c>
      <c r="J78" s="40">
        <v>0</v>
      </c>
      <c r="K78" s="41">
        <v>0</v>
      </c>
      <c r="L78" s="40">
        <v>0</v>
      </c>
      <c r="M78" s="41">
        <v>-1</v>
      </c>
      <c r="N78" s="42">
        <v>0</v>
      </c>
      <c r="O78" s="38">
        <v>0</v>
      </c>
      <c r="P78" s="110" t="str">
        <f t="shared" si="19"/>
        <v>-----</v>
      </c>
      <c r="Q78" s="37">
        <f t="shared" si="32"/>
        <v>0</v>
      </c>
      <c r="R78" s="38">
        <f t="shared" si="32"/>
        <v>-1</v>
      </c>
      <c r="S78" s="110">
        <f t="shared" si="20"/>
        <v>-1</v>
      </c>
      <c r="T78" s="40">
        <v>0</v>
      </c>
      <c r="U78" s="41">
        <v>0</v>
      </c>
      <c r="V78" s="40">
        <v>0</v>
      </c>
      <c r="W78" s="41">
        <v>-1</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0</v>
      </c>
      <c r="F79" s="38">
        <f t="shared" si="31"/>
        <v>-1</v>
      </c>
      <c r="G79" s="110">
        <f t="shared" si="17"/>
        <v>-1</v>
      </c>
      <c r="H79" s="40">
        <v>0</v>
      </c>
      <c r="I79" s="41">
        <v>0</v>
      </c>
      <c r="J79" s="40">
        <v>0</v>
      </c>
      <c r="K79" s="41">
        <v>0</v>
      </c>
      <c r="L79" s="40">
        <v>0</v>
      </c>
      <c r="M79" s="41">
        <v>-1</v>
      </c>
      <c r="N79" s="42">
        <v>0</v>
      </c>
      <c r="O79" s="38">
        <v>0</v>
      </c>
      <c r="P79" s="110" t="str">
        <f t="shared" si="19"/>
        <v>-----</v>
      </c>
      <c r="Q79" s="37">
        <f t="shared" si="32"/>
        <v>1</v>
      </c>
      <c r="R79" s="38">
        <f t="shared" si="32"/>
        <v>0</v>
      </c>
      <c r="S79" s="110">
        <f t="shared" si="20"/>
        <v>0</v>
      </c>
      <c r="T79" s="40">
        <v>0</v>
      </c>
      <c r="U79" s="41">
        <v>0</v>
      </c>
      <c r="V79" s="40">
        <v>1</v>
      </c>
      <c r="W79" s="41">
        <v>0</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0</v>
      </c>
      <c r="F80" s="38">
        <f>SUM(F81:F87)</f>
        <v>0</v>
      </c>
      <c r="G80" s="110" t="str">
        <f t="shared" si="17"/>
        <v>-----</v>
      </c>
      <c r="H80" s="40">
        <f t="shared" ref="H80:O80" si="33">SUM(H81:H87)</f>
        <v>0</v>
      </c>
      <c r="I80" s="41">
        <f t="shared" si="33"/>
        <v>0</v>
      </c>
      <c r="J80" s="40">
        <f t="shared" si="33"/>
        <v>0</v>
      </c>
      <c r="K80" s="41">
        <f t="shared" si="33"/>
        <v>0</v>
      </c>
      <c r="L80" s="111">
        <f t="shared" si="33"/>
        <v>0</v>
      </c>
      <c r="M80" s="41">
        <f t="shared" si="33"/>
        <v>0</v>
      </c>
      <c r="N80" s="42">
        <f t="shared" si="33"/>
        <v>0</v>
      </c>
      <c r="O80" s="38">
        <f t="shared" si="33"/>
        <v>0</v>
      </c>
      <c r="P80" s="110" t="str">
        <f t="shared" si="19"/>
        <v>-----</v>
      </c>
      <c r="Q80" s="42">
        <f>SUM(Q81:Q87)</f>
        <v>0</v>
      </c>
      <c r="R80" s="38">
        <f>SUM(R81:R87)</f>
        <v>-4</v>
      </c>
      <c r="S80" s="110">
        <f t="shared" si="20"/>
        <v>-1</v>
      </c>
      <c r="T80" s="111">
        <f>SUM(T81:T87)</f>
        <v>0</v>
      </c>
      <c r="U80" s="112">
        <f>SUM(U81:U87)</f>
        <v>0</v>
      </c>
      <c r="V80" s="111">
        <f>SUM(V81:V87)</f>
        <v>0</v>
      </c>
      <c r="W80" s="112">
        <f>SUM(W81:W87)</f>
        <v>-4</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0</v>
      </c>
      <c r="F81" s="63">
        <f t="shared" si="34"/>
        <v>0</v>
      </c>
      <c r="G81" s="64" t="str">
        <f t="shared" si="17"/>
        <v>-----</v>
      </c>
      <c r="H81" s="65">
        <v>0</v>
      </c>
      <c r="I81" s="66">
        <v>0</v>
      </c>
      <c r="J81" s="65">
        <v>0</v>
      </c>
      <c r="K81" s="66">
        <v>0</v>
      </c>
      <c r="L81" s="65">
        <v>0</v>
      </c>
      <c r="M81" s="66">
        <v>0</v>
      </c>
      <c r="N81" s="67">
        <v>0</v>
      </c>
      <c r="O81" s="63">
        <v>0</v>
      </c>
      <c r="P81" s="64" t="str">
        <f t="shared" si="19"/>
        <v>-----</v>
      </c>
      <c r="Q81" s="62">
        <f t="shared" ref="Q81:R87" si="35">SUM(T81,V81)</f>
        <v>0</v>
      </c>
      <c r="R81" s="63">
        <f t="shared" si="35"/>
        <v>0</v>
      </c>
      <c r="S81" s="64" t="str">
        <f t="shared" si="20"/>
        <v>-----</v>
      </c>
      <c r="T81" s="68">
        <v>0</v>
      </c>
      <c r="U81" s="69">
        <v>0</v>
      </c>
      <c r="V81" s="68">
        <v>0</v>
      </c>
      <c r="W81" s="69">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0</v>
      </c>
      <c r="F82" s="63">
        <f t="shared" si="34"/>
        <v>0</v>
      </c>
      <c r="G82" s="64" t="str">
        <f t="shared" si="17"/>
        <v>-----</v>
      </c>
      <c r="H82" s="65">
        <v>0</v>
      </c>
      <c r="I82" s="66">
        <v>0</v>
      </c>
      <c r="J82" s="65">
        <v>0</v>
      </c>
      <c r="K82" s="66">
        <v>0</v>
      </c>
      <c r="L82" s="65">
        <v>0</v>
      </c>
      <c r="M82" s="66">
        <v>0</v>
      </c>
      <c r="N82" s="67">
        <v>0</v>
      </c>
      <c r="O82" s="63">
        <v>0</v>
      </c>
      <c r="P82" s="64" t="str">
        <f t="shared" si="19"/>
        <v>-----</v>
      </c>
      <c r="Q82" s="62">
        <f t="shared" si="35"/>
        <v>0</v>
      </c>
      <c r="R82" s="63">
        <f t="shared" si="35"/>
        <v>0</v>
      </c>
      <c r="S82" s="64" t="str">
        <f t="shared" si="20"/>
        <v>-----</v>
      </c>
      <c r="T82" s="68">
        <v>0</v>
      </c>
      <c r="U82" s="69">
        <v>0</v>
      </c>
      <c r="V82" s="68">
        <v>0</v>
      </c>
      <c r="W82" s="69">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0</v>
      </c>
      <c r="F83" s="63">
        <f t="shared" si="34"/>
        <v>0</v>
      </c>
      <c r="G83" s="64" t="str">
        <f t="shared" si="17"/>
        <v>-----</v>
      </c>
      <c r="H83" s="65">
        <v>0</v>
      </c>
      <c r="I83" s="66">
        <v>0</v>
      </c>
      <c r="J83" s="65">
        <v>0</v>
      </c>
      <c r="K83" s="66">
        <v>0</v>
      </c>
      <c r="L83" s="65">
        <v>0</v>
      </c>
      <c r="M83" s="66">
        <v>0</v>
      </c>
      <c r="N83" s="67">
        <v>0</v>
      </c>
      <c r="O83" s="63">
        <v>0</v>
      </c>
      <c r="P83" s="64" t="str">
        <f t="shared" si="19"/>
        <v>-----</v>
      </c>
      <c r="Q83" s="62">
        <f t="shared" si="35"/>
        <v>0</v>
      </c>
      <c r="R83" s="63">
        <f t="shared" si="35"/>
        <v>-1</v>
      </c>
      <c r="S83" s="64">
        <f t="shared" si="20"/>
        <v>-1</v>
      </c>
      <c r="T83" s="68">
        <v>0</v>
      </c>
      <c r="U83" s="69">
        <v>0</v>
      </c>
      <c r="V83" s="68">
        <v>0</v>
      </c>
      <c r="W83" s="69">
        <v>-1</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0</v>
      </c>
      <c r="F84" s="63">
        <f t="shared" si="34"/>
        <v>0</v>
      </c>
      <c r="G84" s="64" t="str">
        <f t="shared" si="17"/>
        <v>-----</v>
      </c>
      <c r="H84" s="65">
        <v>0</v>
      </c>
      <c r="I84" s="66">
        <v>0</v>
      </c>
      <c r="J84" s="65">
        <v>0</v>
      </c>
      <c r="K84" s="66">
        <v>0</v>
      </c>
      <c r="L84" s="65">
        <v>0</v>
      </c>
      <c r="M84" s="66">
        <v>0</v>
      </c>
      <c r="N84" s="67">
        <v>0</v>
      </c>
      <c r="O84" s="63">
        <v>0</v>
      </c>
      <c r="P84" s="64" t="str">
        <f t="shared" si="19"/>
        <v>-----</v>
      </c>
      <c r="Q84" s="62">
        <f t="shared" si="35"/>
        <v>0</v>
      </c>
      <c r="R84" s="63">
        <f t="shared" si="35"/>
        <v>-2</v>
      </c>
      <c r="S84" s="64">
        <f t="shared" si="20"/>
        <v>-1</v>
      </c>
      <c r="T84" s="68">
        <v>0</v>
      </c>
      <c r="U84" s="69">
        <v>0</v>
      </c>
      <c r="V84" s="68">
        <v>0</v>
      </c>
      <c r="W84" s="69">
        <v>-2</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0</v>
      </c>
      <c r="F85" s="63">
        <f t="shared" si="34"/>
        <v>0</v>
      </c>
      <c r="G85" s="64" t="str">
        <f t="shared" si="17"/>
        <v>-----</v>
      </c>
      <c r="H85" s="65">
        <v>0</v>
      </c>
      <c r="I85" s="66">
        <v>0</v>
      </c>
      <c r="J85" s="65">
        <v>0</v>
      </c>
      <c r="K85" s="66">
        <v>0</v>
      </c>
      <c r="L85" s="65">
        <v>0</v>
      </c>
      <c r="M85" s="66">
        <v>0</v>
      </c>
      <c r="N85" s="67">
        <v>0</v>
      </c>
      <c r="O85" s="63">
        <v>0</v>
      </c>
      <c r="P85" s="64" t="str">
        <f t="shared" si="19"/>
        <v>-----</v>
      </c>
      <c r="Q85" s="62">
        <f t="shared" si="35"/>
        <v>0</v>
      </c>
      <c r="R85" s="63">
        <f t="shared" si="35"/>
        <v>0</v>
      </c>
      <c r="S85" s="64" t="str">
        <f t="shared" si="20"/>
        <v>-----</v>
      </c>
      <c r="T85" s="68">
        <v>0</v>
      </c>
      <c r="U85" s="69">
        <v>0</v>
      </c>
      <c r="V85" s="68">
        <v>0</v>
      </c>
      <c r="W85" s="69">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0</v>
      </c>
      <c r="F86" s="63">
        <f t="shared" si="34"/>
        <v>0</v>
      </c>
      <c r="G86" s="64" t="str">
        <f t="shared" si="17"/>
        <v>-----</v>
      </c>
      <c r="H86" s="65">
        <v>0</v>
      </c>
      <c r="I86" s="66">
        <v>0</v>
      </c>
      <c r="J86" s="65">
        <v>0</v>
      </c>
      <c r="K86" s="66">
        <v>0</v>
      </c>
      <c r="L86" s="65">
        <v>0</v>
      </c>
      <c r="M86" s="66">
        <v>0</v>
      </c>
      <c r="N86" s="67">
        <v>0</v>
      </c>
      <c r="O86" s="63">
        <v>0</v>
      </c>
      <c r="P86" s="64" t="str">
        <f t="shared" si="19"/>
        <v>-----</v>
      </c>
      <c r="Q86" s="62">
        <f t="shared" si="35"/>
        <v>0</v>
      </c>
      <c r="R86" s="63">
        <f t="shared" si="35"/>
        <v>0</v>
      </c>
      <c r="S86" s="64" t="str">
        <f t="shared" si="20"/>
        <v>-----</v>
      </c>
      <c r="T86" s="68">
        <v>0</v>
      </c>
      <c r="U86" s="69">
        <v>0</v>
      </c>
      <c r="V86" s="68">
        <v>0</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0</v>
      </c>
      <c r="F87" s="63">
        <f t="shared" si="34"/>
        <v>0</v>
      </c>
      <c r="G87" s="64" t="str">
        <f t="shared" si="17"/>
        <v>-----</v>
      </c>
      <c r="H87" s="65">
        <v>0</v>
      </c>
      <c r="I87" s="66">
        <v>0</v>
      </c>
      <c r="J87" s="65">
        <v>0</v>
      </c>
      <c r="K87" s="66">
        <v>0</v>
      </c>
      <c r="L87" s="65">
        <v>0</v>
      </c>
      <c r="M87" s="66">
        <v>0</v>
      </c>
      <c r="N87" s="67">
        <v>0</v>
      </c>
      <c r="O87" s="63">
        <v>0</v>
      </c>
      <c r="P87" s="64" t="str">
        <f t="shared" si="19"/>
        <v>-----</v>
      </c>
      <c r="Q87" s="62">
        <f t="shared" si="35"/>
        <v>0</v>
      </c>
      <c r="R87" s="63">
        <f t="shared" si="35"/>
        <v>-1</v>
      </c>
      <c r="S87" s="64">
        <f t="shared" si="20"/>
        <v>-1</v>
      </c>
      <c r="T87" s="68">
        <v>0</v>
      </c>
      <c r="U87" s="69">
        <v>0</v>
      </c>
      <c r="V87" s="68">
        <v>0</v>
      </c>
      <c r="W87" s="69">
        <v>-1</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2</v>
      </c>
      <c r="F88" s="109">
        <f>SUM(F89:F90)</f>
        <v>2</v>
      </c>
      <c r="G88" s="110" t="str">
        <f t="shared" si="17"/>
        <v>-----</v>
      </c>
      <c r="H88" s="40">
        <f t="shared" ref="H88:O88" si="36">SUM(H89:H90)</f>
        <v>0</v>
      </c>
      <c r="I88" s="41">
        <f t="shared" si="36"/>
        <v>0</v>
      </c>
      <c r="J88" s="40">
        <f t="shared" si="36"/>
        <v>0</v>
      </c>
      <c r="K88" s="41">
        <f t="shared" si="36"/>
        <v>0</v>
      </c>
      <c r="L88" s="40">
        <f t="shared" si="36"/>
        <v>2</v>
      </c>
      <c r="M88" s="41">
        <f t="shared" si="36"/>
        <v>2</v>
      </c>
      <c r="N88" s="42">
        <f t="shared" si="36"/>
        <v>0</v>
      </c>
      <c r="O88" s="38">
        <f t="shared" si="36"/>
        <v>0</v>
      </c>
      <c r="P88" s="110" t="str">
        <f t="shared" si="19"/>
        <v>-----</v>
      </c>
      <c r="Q88" s="42">
        <f>SUM(Q89:Q90)</f>
        <v>9</v>
      </c>
      <c r="R88" s="109">
        <f>SUM(R89:R90)</f>
        <v>9</v>
      </c>
      <c r="S88" s="110" t="str">
        <f t="shared" si="20"/>
        <v>-----</v>
      </c>
      <c r="T88" s="40">
        <f>SUM(T89:T90)</f>
        <v>0</v>
      </c>
      <c r="U88" s="41">
        <f>SUM(U89:U90)</f>
        <v>0</v>
      </c>
      <c r="V88" s="40">
        <f>SUM(V89:V90)</f>
        <v>9</v>
      </c>
      <c r="W88" s="41">
        <f>SUM(W89:W90)</f>
        <v>9</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2</v>
      </c>
      <c r="F89" s="63">
        <f>SUM(I89,K89,M89)</f>
        <v>2</v>
      </c>
      <c r="G89" s="64" t="str">
        <f t="shared" si="17"/>
        <v>-----</v>
      </c>
      <c r="H89" s="65">
        <v>0</v>
      </c>
      <c r="I89" s="66">
        <v>0</v>
      </c>
      <c r="J89" s="65">
        <v>0</v>
      </c>
      <c r="K89" s="66">
        <v>0</v>
      </c>
      <c r="L89" s="65">
        <v>2</v>
      </c>
      <c r="M89" s="66">
        <v>2</v>
      </c>
      <c r="N89" s="67">
        <v>0</v>
      </c>
      <c r="O89" s="63">
        <v>0</v>
      </c>
      <c r="P89" s="64" t="str">
        <f t="shared" si="19"/>
        <v>-----</v>
      </c>
      <c r="Q89" s="62">
        <f>SUM(T89,V89)</f>
        <v>6</v>
      </c>
      <c r="R89" s="63">
        <f>SUM(U89,W89)</f>
        <v>6</v>
      </c>
      <c r="S89" s="64" t="str">
        <f t="shared" si="20"/>
        <v>-----</v>
      </c>
      <c r="T89" s="68">
        <v>0</v>
      </c>
      <c r="U89" s="69">
        <v>0</v>
      </c>
      <c r="V89" s="68">
        <v>6</v>
      </c>
      <c r="W89" s="69">
        <v>6</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0</v>
      </c>
      <c r="F90" s="63">
        <f>SUM(I90,K90,M90)</f>
        <v>0</v>
      </c>
      <c r="G90" s="64" t="str">
        <f t="shared" si="17"/>
        <v>-----</v>
      </c>
      <c r="H90" s="65">
        <v>0</v>
      </c>
      <c r="I90" s="66">
        <v>0</v>
      </c>
      <c r="J90" s="65">
        <v>0</v>
      </c>
      <c r="K90" s="66">
        <v>0</v>
      </c>
      <c r="L90" s="65">
        <v>0</v>
      </c>
      <c r="M90" s="66">
        <v>0</v>
      </c>
      <c r="N90" s="67">
        <v>0</v>
      </c>
      <c r="O90" s="63">
        <v>0</v>
      </c>
      <c r="P90" s="64" t="str">
        <f t="shared" si="19"/>
        <v>-----</v>
      </c>
      <c r="Q90" s="62">
        <f>SUM(T90,V90)</f>
        <v>3</v>
      </c>
      <c r="R90" s="63">
        <f>SUM(U90,W90)</f>
        <v>3</v>
      </c>
      <c r="S90" s="64" t="str">
        <f t="shared" si="20"/>
        <v>-----</v>
      </c>
      <c r="T90" s="68">
        <v>0</v>
      </c>
      <c r="U90" s="69">
        <v>0</v>
      </c>
      <c r="V90" s="68">
        <v>3</v>
      </c>
      <c r="W90" s="69">
        <v>3</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0</v>
      </c>
      <c r="F91" s="109">
        <f>SUM(F92:F94)</f>
        <v>0</v>
      </c>
      <c r="G91" s="110" t="str">
        <f t="shared" si="17"/>
        <v>-----</v>
      </c>
      <c r="H91" s="40">
        <f t="shared" ref="H91:O91" si="37">SUM(H92:H94)</f>
        <v>0</v>
      </c>
      <c r="I91" s="41">
        <f t="shared" si="37"/>
        <v>0</v>
      </c>
      <c r="J91" s="40">
        <f t="shared" si="37"/>
        <v>0</v>
      </c>
      <c r="K91" s="41">
        <f t="shared" si="37"/>
        <v>0</v>
      </c>
      <c r="L91" s="40">
        <f t="shared" si="37"/>
        <v>0</v>
      </c>
      <c r="M91" s="41">
        <f t="shared" si="37"/>
        <v>0</v>
      </c>
      <c r="N91" s="42">
        <f t="shared" si="37"/>
        <v>0</v>
      </c>
      <c r="O91" s="38">
        <f t="shared" si="37"/>
        <v>0</v>
      </c>
      <c r="P91" s="110" t="str">
        <f t="shared" si="19"/>
        <v>-----</v>
      </c>
      <c r="Q91" s="42">
        <f>SUM(Q92:Q94)</f>
        <v>1</v>
      </c>
      <c r="R91" s="109">
        <f>SUM(R92:R94)</f>
        <v>1</v>
      </c>
      <c r="S91" s="110" t="str">
        <f t="shared" si="20"/>
        <v>-----</v>
      </c>
      <c r="T91" s="128">
        <f>SUM(T92:T94)</f>
        <v>0</v>
      </c>
      <c r="U91" s="41">
        <f>SUM(U92:U94)</f>
        <v>0</v>
      </c>
      <c r="V91" s="128">
        <f>SUM(V92:V94)</f>
        <v>1</v>
      </c>
      <c r="W91" s="41">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0</v>
      </c>
      <c r="F92" s="63">
        <f t="shared" si="38"/>
        <v>0</v>
      </c>
      <c r="G92" s="64" t="str">
        <f t="shared" si="17"/>
        <v>-----</v>
      </c>
      <c r="H92" s="65">
        <v>0</v>
      </c>
      <c r="I92" s="66">
        <v>0</v>
      </c>
      <c r="J92" s="65">
        <v>0</v>
      </c>
      <c r="K92" s="66">
        <v>0</v>
      </c>
      <c r="L92" s="65">
        <v>0</v>
      </c>
      <c r="M92" s="66">
        <v>0</v>
      </c>
      <c r="N92" s="67">
        <v>0</v>
      </c>
      <c r="O92" s="63">
        <v>0</v>
      </c>
      <c r="P92" s="64" t="str">
        <f t="shared" si="19"/>
        <v>-----</v>
      </c>
      <c r="Q92" s="62">
        <f t="shared" ref="Q92:R94" si="39">SUM(T92,V92)</f>
        <v>0</v>
      </c>
      <c r="R92" s="63">
        <f t="shared" si="39"/>
        <v>0</v>
      </c>
      <c r="S92" s="64" t="str">
        <f t="shared" si="20"/>
        <v>-----</v>
      </c>
      <c r="T92" s="68">
        <v>0</v>
      </c>
      <c r="U92" s="69">
        <v>0</v>
      </c>
      <c r="V92" s="68">
        <v>0</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0</v>
      </c>
      <c r="F93" s="63">
        <f t="shared" si="38"/>
        <v>0</v>
      </c>
      <c r="G93" s="64" t="str">
        <f t="shared" si="17"/>
        <v>-----</v>
      </c>
      <c r="H93" s="65">
        <v>0</v>
      </c>
      <c r="I93" s="66">
        <v>0</v>
      </c>
      <c r="J93" s="65">
        <v>0</v>
      </c>
      <c r="K93" s="66">
        <v>0</v>
      </c>
      <c r="L93" s="65">
        <v>0</v>
      </c>
      <c r="M93" s="66">
        <v>0</v>
      </c>
      <c r="N93" s="67">
        <v>0</v>
      </c>
      <c r="O93" s="63">
        <v>0</v>
      </c>
      <c r="P93" s="64" t="str">
        <f t="shared" si="19"/>
        <v>-----</v>
      </c>
      <c r="Q93" s="62">
        <f t="shared" si="39"/>
        <v>0</v>
      </c>
      <c r="R93" s="63">
        <f t="shared" si="39"/>
        <v>0</v>
      </c>
      <c r="S93" s="64" t="str">
        <f t="shared" si="20"/>
        <v>-----</v>
      </c>
      <c r="T93" s="68">
        <v>0</v>
      </c>
      <c r="U93" s="69">
        <v>0</v>
      </c>
      <c r="V93" s="68">
        <v>0</v>
      </c>
      <c r="W93" s="69">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0</v>
      </c>
      <c r="F94" s="73">
        <f t="shared" si="38"/>
        <v>0</v>
      </c>
      <c r="G94" s="74" t="str">
        <f t="shared" si="17"/>
        <v>-----</v>
      </c>
      <c r="H94" s="75">
        <v>0</v>
      </c>
      <c r="I94" s="76">
        <v>0</v>
      </c>
      <c r="J94" s="75">
        <v>0</v>
      </c>
      <c r="K94" s="76">
        <v>0</v>
      </c>
      <c r="L94" s="75">
        <v>0</v>
      </c>
      <c r="M94" s="76">
        <v>0</v>
      </c>
      <c r="N94" s="77">
        <v>0</v>
      </c>
      <c r="O94" s="73">
        <v>0</v>
      </c>
      <c r="P94" s="74" t="str">
        <f t="shared" si="19"/>
        <v>-----</v>
      </c>
      <c r="Q94" s="72">
        <f t="shared" si="39"/>
        <v>1</v>
      </c>
      <c r="R94" s="73">
        <f t="shared" si="39"/>
        <v>1</v>
      </c>
      <c r="S94" s="74" t="str">
        <f t="shared" si="20"/>
        <v>-----</v>
      </c>
      <c r="T94" s="78">
        <v>0</v>
      </c>
      <c r="U94" s="79">
        <v>0</v>
      </c>
      <c r="V94" s="78">
        <v>1</v>
      </c>
      <c r="W94" s="79">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こどもの事故とは、第１当事者または第２当事者がこどもの事故件数と集計条件の対象当事者の死傷者数である。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P244"/>
  <sheetViews>
    <sheetView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130</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197</v>
      </c>
      <c r="F5" s="31">
        <f>SUM(F6:F7,F55)</f>
        <v>-7</v>
      </c>
      <c r="G5" s="32">
        <f t="shared" ref="G5:G52" si="0">IF(E5-F5&gt;0,F5/(E5-F5),"-----")</f>
        <v>-3.4313725490196081E-2</v>
      </c>
      <c r="H5" s="33">
        <f t="shared" ref="H5:O5" si="1">SUM(H6:H7,H55)</f>
        <v>1</v>
      </c>
      <c r="I5" s="34">
        <f t="shared" si="1"/>
        <v>0</v>
      </c>
      <c r="J5" s="33">
        <f t="shared" si="1"/>
        <v>8</v>
      </c>
      <c r="K5" s="34">
        <f t="shared" si="1"/>
        <v>1</v>
      </c>
      <c r="L5" s="33">
        <f t="shared" si="1"/>
        <v>188</v>
      </c>
      <c r="M5" s="34">
        <f t="shared" si="1"/>
        <v>-8</v>
      </c>
      <c r="N5" s="35">
        <f t="shared" si="1"/>
        <v>1</v>
      </c>
      <c r="O5" s="31">
        <f t="shared" si="1"/>
        <v>0</v>
      </c>
      <c r="P5" s="32">
        <f t="shared" ref="P5:P52" si="2">IF(N5-O5&gt;0,O5/(N5-O5),"-----")</f>
        <v>0</v>
      </c>
      <c r="Q5" s="35">
        <f t="shared" ref="Q5:Q52" si="3">SUM(T5,V5)</f>
        <v>190</v>
      </c>
      <c r="R5" s="31">
        <f>SUM(R6:R7,R55)</f>
        <v>-4</v>
      </c>
      <c r="S5" s="32">
        <f t="shared" ref="S5:S52" si="4">IF(Q5-R5&gt;0,R5/(Q5-R5),"-----")</f>
        <v>-2.0618556701030927E-2</v>
      </c>
      <c r="T5" s="33">
        <f>SUM(T6:T7,T55)</f>
        <v>8</v>
      </c>
      <c r="U5" s="34">
        <f>SUM(U6:U7,U55)</f>
        <v>2</v>
      </c>
      <c r="V5" s="33">
        <f>SUM(V6:V7,V55)</f>
        <v>182</v>
      </c>
      <c r="W5" s="34">
        <f>SUM(W6:W7,W55)</f>
        <v>-6</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0</v>
      </c>
      <c r="F6" s="38">
        <f>SUM(I6,K6,M6)</f>
        <v>0</v>
      </c>
      <c r="G6" s="39" t="str">
        <f t="shared" si="0"/>
        <v>-----</v>
      </c>
      <c r="H6" s="40">
        <v>0</v>
      </c>
      <c r="I6" s="41">
        <v>0</v>
      </c>
      <c r="J6" s="40">
        <v>0</v>
      </c>
      <c r="K6" s="41">
        <v>0</v>
      </c>
      <c r="L6" s="40">
        <v>0</v>
      </c>
      <c r="M6" s="41">
        <v>0</v>
      </c>
      <c r="N6" s="42">
        <v>0</v>
      </c>
      <c r="O6" s="38">
        <v>0</v>
      </c>
      <c r="P6" s="39" t="str">
        <f t="shared" si="2"/>
        <v>-----</v>
      </c>
      <c r="Q6" s="42">
        <f t="shared" si="3"/>
        <v>0</v>
      </c>
      <c r="R6" s="38">
        <f>SUM(U6,W6)</f>
        <v>0</v>
      </c>
      <c r="S6" s="39" t="str">
        <f t="shared" si="4"/>
        <v>-----</v>
      </c>
      <c r="T6" s="40">
        <v>0</v>
      </c>
      <c r="U6" s="41">
        <v>0</v>
      </c>
      <c r="V6" s="40">
        <v>0</v>
      </c>
      <c r="W6" s="41">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183</v>
      </c>
      <c r="F7" s="38">
        <f>SUM(F8,F25)</f>
        <v>-10</v>
      </c>
      <c r="G7" s="39">
        <f t="shared" si="0"/>
        <v>-5.181347150259067E-2</v>
      </c>
      <c r="H7" s="45">
        <f t="shared" ref="H7:O7" si="5">SUM(H8,H25)</f>
        <v>1</v>
      </c>
      <c r="I7" s="46">
        <f t="shared" si="5"/>
        <v>0</v>
      </c>
      <c r="J7" s="45">
        <f t="shared" si="5"/>
        <v>7</v>
      </c>
      <c r="K7" s="46">
        <f t="shared" si="5"/>
        <v>1</v>
      </c>
      <c r="L7" s="45">
        <f t="shared" si="5"/>
        <v>175</v>
      </c>
      <c r="M7" s="46">
        <f t="shared" si="5"/>
        <v>-11</v>
      </c>
      <c r="N7" s="47">
        <f t="shared" si="5"/>
        <v>1</v>
      </c>
      <c r="O7" s="38">
        <f t="shared" si="5"/>
        <v>0</v>
      </c>
      <c r="P7" s="39">
        <f t="shared" si="2"/>
        <v>0</v>
      </c>
      <c r="Q7" s="47">
        <f t="shared" si="3"/>
        <v>176</v>
      </c>
      <c r="R7" s="38">
        <f>SUM(R8,R25)</f>
        <v>-7</v>
      </c>
      <c r="S7" s="39">
        <f t="shared" si="4"/>
        <v>-3.825136612021858E-2</v>
      </c>
      <c r="T7" s="45">
        <f>SUM(T8,T25)</f>
        <v>7</v>
      </c>
      <c r="U7" s="46">
        <f>SUM(U8,U25)</f>
        <v>2</v>
      </c>
      <c r="V7" s="45">
        <f>SUM(V8,V25)</f>
        <v>169</v>
      </c>
      <c r="W7" s="46">
        <f>SUM(W8,W25)</f>
        <v>-9</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112</v>
      </c>
      <c r="F8" s="38">
        <f>SUM(F9,F17)</f>
        <v>-11</v>
      </c>
      <c r="G8" s="39">
        <f t="shared" si="0"/>
        <v>-8.943089430894309E-2</v>
      </c>
      <c r="H8" s="45">
        <f t="shared" ref="H8:O8" si="6">SUM(H9,H17)</f>
        <v>0</v>
      </c>
      <c r="I8" s="46">
        <f t="shared" si="6"/>
        <v>0</v>
      </c>
      <c r="J8" s="45">
        <f t="shared" si="6"/>
        <v>4</v>
      </c>
      <c r="K8" s="46">
        <f t="shared" si="6"/>
        <v>0</v>
      </c>
      <c r="L8" s="45">
        <f t="shared" si="6"/>
        <v>108</v>
      </c>
      <c r="M8" s="46">
        <f t="shared" si="6"/>
        <v>-11</v>
      </c>
      <c r="N8" s="47">
        <f t="shared" si="6"/>
        <v>0</v>
      </c>
      <c r="O8" s="38">
        <f t="shared" si="6"/>
        <v>0</v>
      </c>
      <c r="P8" s="39" t="str">
        <f t="shared" si="2"/>
        <v>-----</v>
      </c>
      <c r="Q8" s="47">
        <f t="shared" si="3"/>
        <v>107</v>
      </c>
      <c r="R8" s="38">
        <f>SUM(R9,R17)</f>
        <v>-7</v>
      </c>
      <c r="S8" s="39">
        <f t="shared" si="4"/>
        <v>-6.1403508771929821E-2</v>
      </c>
      <c r="T8" s="45">
        <f>SUM(T9,T17)</f>
        <v>4</v>
      </c>
      <c r="U8" s="46">
        <f>SUM(U9,U17)</f>
        <v>1</v>
      </c>
      <c r="V8" s="45">
        <f>SUM(V9,V17)</f>
        <v>103</v>
      </c>
      <c r="W8" s="46">
        <f>SUM(W9,W17)</f>
        <v>-8</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28</v>
      </c>
      <c r="F9" s="38">
        <f>SUM(F10:F16)</f>
        <v>-11</v>
      </c>
      <c r="G9" s="39">
        <f t="shared" si="0"/>
        <v>-0.28205128205128205</v>
      </c>
      <c r="H9" s="45">
        <f t="shared" ref="H9:O9" si="7">SUM(H10:H16)</f>
        <v>0</v>
      </c>
      <c r="I9" s="46">
        <f t="shared" si="7"/>
        <v>0</v>
      </c>
      <c r="J9" s="45">
        <f t="shared" si="7"/>
        <v>2</v>
      </c>
      <c r="K9" s="46">
        <f t="shared" si="7"/>
        <v>1</v>
      </c>
      <c r="L9" s="45">
        <f t="shared" si="7"/>
        <v>26</v>
      </c>
      <c r="M9" s="46">
        <f t="shared" si="7"/>
        <v>-12</v>
      </c>
      <c r="N9" s="47">
        <f t="shared" si="7"/>
        <v>0</v>
      </c>
      <c r="O9" s="38">
        <f t="shared" si="7"/>
        <v>0</v>
      </c>
      <c r="P9" s="39" t="str">
        <f t="shared" si="2"/>
        <v>-----</v>
      </c>
      <c r="Q9" s="47">
        <f t="shared" si="3"/>
        <v>28</v>
      </c>
      <c r="R9" s="38">
        <f>SUM(R10:R16)</f>
        <v>-10</v>
      </c>
      <c r="S9" s="39">
        <f t="shared" si="4"/>
        <v>-0.26315789473684209</v>
      </c>
      <c r="T9" s="45">
        <f>SUM(T10:T16)</f>
        <v>2</v>
      </c>
      <c r="U9" s="46">
        <f>SUM(U10:U16)</f>
        <v>1</v>
      </c>
      <c r="V9" s="45">
        <f>SUM(V10:V16)</f>
        <v>26</v>
      </c>
      <c r="W9" s="46">
        <f>SUM(W10:W16)</f>
        <v>-11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1</v>
      </c>
      <c r="F10" s="54">
        <f t="shared" si="8"/>
        <v>0</v>
      </c>
      <c r="G10" s="55">
        <f t="shared" si="0"/>
        <v>0</v>
      </c>
      <c r="H10" s="56">
        <v>0</v>
      </c>
      <c r="I10" s="57">
        <v>0</v>
      </c>
      <c r="J10" s="56">
        <v>0</v>
      </c>
      <c r="K10" s="57">
        <v>0</v>
      </c>
      <c r="L10" s="56">
        <v>1</v>
      </c>
      <c r="M10" s="57">
        <v>0</v>
      </c>
      <c r="N10" s="58">
        <v>0</v>
      </c>
      <c r="O10" s="54">
        <v>0</v>
      </c>
      <c r="P10" s="55" t="str">
        <f t="shared" si="2"/>
        <v>-----</v>
      </c>
      <c r="Q10" s="58">
        <f t="shared" si="3"/>
        <v>1</v>
      </c>
      <c r="R10" s="54">
        <f t="shared" ref="R10:R16" si="9">SUM(U10,W10)</f>
        <v>0</v>
      </c>
      <c r="S10" s="55">
        <f t="shared" si="4"/>
        <v>0</v>
      </c>
      <c r="T10" s="59">
        <v>0</v>
      </c>
      <c r="U10" s="60">
        <v>0</v>
      </c>
      <c r="V10" s="59">
        <v>1</v>
      </c>
      <c r="W10" s="60">
        <v>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2</v>
      </c>
      <c r="F11" s="63">
        <f t="shared" si="8"/>
        <v>0</v>
      </c>
      <c r="G11" s="64">
        <f t="shared" si="0"/>
        <v>0</v>
      </c>
      <c r="H11" s="65">
        <v>0</v>
      </c>
      <c r="I11" s="66">
        <v>0</v>
      </c>
      <c r="J11" s="65">
        <v>0</v>
      </c>
      <c r="K11" s="66">
        <v>0</v>
      </c>
      <c r="L11" s="65">
        <v>2</v>
      </c>
      <c r="M11" s="66">
        <v>0</v>
      </c>
      <c r="N11" s="67">
        <v>0</v>
      </c>
      <c r="O11" s="63">
        <v>0</v>
      </c>
      <c r="P11" s="64" t="str">
        <f t="shared" si="2"/>
        <v>-----</v>
      </c>
      <c r="Q11" s="67">
        <f t="shared" si="3"/>
        <v>2</v>
      </c>
      <c r="R11" s="63">
        <f t="shared" si="9"/>
        <v>0</v>
      </c>
      <c r="S11" s="64">
        <f t="shared" si="4"/>
        <v>0</v>
      </c>
      <c r="T11" s="68">
        <v>0</v>
      </c>
      <c r="U11" s="69">
        <v>0</v>
      </c>
      <c r="V11" s="68">
        <v>2</v>
      </c>
      <c r="W11" s="69">
        <v>0</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3</v>
      </c>
      <c r="F12" s="63">
        <f t="shared" si="8"/>
        <v>1</v>
      </c>
      <c r="G12" s="64">
        <f t="shared" si="0"/>
        <v>0.5</v>
      </c>
      <c r="H12" s="65">
        <v>0</v>
      </c>
      <c r="I12" s="66">
        <v>0</v>
      </c>
      <c r="J12" s="65">
        <v>0</v>
      </c>
      <c r="K12" s="66">
        <v>0</v>
      </c>
      <c r="L12" s="65">
        <v>3</v>
      </c>
      <c r="M12" s="66">
        <v>1</v>
      </c>
      <c r="N12" s="67">
        <v>0</v>
      </c>
      <c r="O12" s="63">
        <v>0</v>
      </c>
      <c r="P12" s="64" t="str">
        <f t="shared" si="2"/>
        <v>-----</v>
      </c>
      <c r="Q12" s="67">
        <f t="shared" si="3"/>
        <v>3</v>
      </c>
      <c r="R12" s="63">
        <f t="shared" si="9"/>
        <v>1</v>
      </c>
      <c r="S12" s="64">
        <f t="shared" si="4"/>
        <v>0.5</v>
      </c>
      <c r="T12" s="68">
        <v>0</v>
      </c>
      <c r="U12" s="69">
        <v>0</v>
      </c>
      <c r="V12" s="68">
        <v>3</v>
      </c>
      <c r="W12" s="69">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13</v>
      </c>
      <c r="F13" s="63">
        <f t="shared" si="8"/>
        <v>-6</v>
      </c>
      <c r="G13" s="64">
        <f t="shared" si="0"/>
        <v>-0.31578947368421051</v>
      </c>
      <c r="H13" s="65">
        <v>0</v>
      </c>
      <c r="I13" s="66">
        <v>0</v>
      </c>
      <c r="J13" s="65">
        <v>1</v>
      </c>
      <c r="K13" s="66">
        <v>0</v>
      </c>
      <c r="L13" s="65">
        <v>12</v>
      </c>
      <c r="M13" s="66">
        <v>-6</v>
      </c>
      <c r="N13" s="67">
        <v>0</v>
      </c>
      <c r="O13" s="63">
        <v>0</v>
      </c>
      <c r="P13" s="64" t="str">
        <f t="shared" si="2"/>
        <v>-----</v>
      </c>
      <c r="Q13" s="67">
        <f t="shared" si="3"/>
        <v>13</v>
      </c>
      <c r="R13" s="63">
        <f t="shared" si="9"/>
        <v>-5</v>
      </c>
      <c r="S13" s="64">
        <f t="shared" si="4"/>
        <v>-0.27777777777777779</v>
      </c>
      <c r="T13" s="68">
        <v>1</v>
      </c>
      <c r="U13" s="69">
        <v>0</v>
      </c>
      <c r="V13" s="68">
        <v>12</v>
      </c>
      <c r="W13" s="69">
        <v>-5</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3</v>
      </c>
      <c r="F14" s="63">
        <f t="shared" si="8"/>
        <v>-4</v>
      </c>
      <c r="G14" s="64">
        <f t="shared" si="0"/>
        <v>-0.5714285714285714</v>
      </c>
      <c r="H14" s="65">
        <v>0</v>
      </c>
      <c r="I14" s="66">
        <v>0</v>
      </c>
      <c r="J14" s="65">
        <v>0</v>
      </c>
      <c r="K14" s="66">
        <v>0</v>
      </c>
      <c r="L14" s="65">
        <v>3</v>
      </c>
      <c r="M14" s="66">
        <v>-4</v>
      </c>
      <c r="N14" s="67">
        <v>0</v>
      </c>
      <c r="O14" s="63">
        <v>0</v>
      </c>
      <c r="P14" s="64" t="str">
        <f t="shared" si="2"/>
        <v>-----</v>
      </c>
      <c r="Q14" s="67">
        <f t="shared" si="3"/>
        <v>3</v>
      </c>
      <c r="R14" s="63">
        <f t="shared" si="9"/>
        <v>-4</v>
      </c>
      <c r="S14" s="64">
        <f t="shared" si="4"/>
        <v>-0.5714285714285714</v>
      </c>
      <c r="T14" s="68">
        <v>0</v>
      </c>
      <c r="U14" s="69">
        <v>0</v>
      </c>
      <c r="V14" s="68">
        <v>3</v>
      </c>
      <c r="W14" s="69">
        <v>-4</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1</v>
      </c>
      <c r="F15" s="63">
        <f t="shared" si="8"/>
        <v>-1</v>
      </c>
      <c r="G15" s="64">
        <f t="shared" si="0"/>
        <v>-0.5</v>
      </c>
      <c r="H15" s="65">
        <v>0</v>
      </c>
      <c r="I15" s="66">
        <v>0</v>
      </c>
      <c r="J15" s="65">
        <v>0</v>
      </c>
      <c r="K15" s="66">
        <v>0</v>
      </c>
      <c r="L15" s="65">
        <v>1</v>
      </c>
      <c r="M15" s="66">
        <v>-1</v>
      </c>
      <c r="N15" s="67">
        <v>0</v>
      </c>
      <c r="O15" s="63">
        <v>0</v>
      </c>
      <c r="P15" s="64" t="str">
        <f t="shared" si="2"/>
        <v>-----</v>
      </c>
      <c r="Q15" s="67">
        <f t="shared" si="3"/>
        <v>1</v>
      </c>
      <c r="R15" s="63">
        <f t="shared" si="9"/>
        <v>-1</v>
      </c>
      <c r="S15" s="64">
        <f t="shared" si="4"/>
        <v>-0.5</v>
      </c>
      <c r="T15" s="68">
        <v>0</v>
      </c>
      <c r="U15" s="69">
        <v>0</v>
      </c>
      <c r="V15" s="68">
        <v>1</v>
      </c>
      <c r="W15" s="69">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5</v>
      </c>
      <c r="F16" s="73">
        <f t="shared" si="8"/>
        <v>-1</v>
      </c>
      <c r="G16" s="74">
        <f t="shared" si="0"/>
        <v>-0.16666666666666666</v>
      </c>
      <c r="H16" s="75">
        <v>0</v>
      </c>
      <c r="I16" s="76">
        <v>0</v>
      </c>
      <c r="J16" s="75">
        <v>1</v>
      </c>
      <c r="K16" s="76">
        <v>1</v>
      </c>
      <c r="L16" s="75">
        <v>4</v>
      </c>
      <c r="M16" s="76">
        <v>-2</v>
      </c>
      <c r="N16" s="77">
        <v>0</v>
      </c>
      <c r="O16" s="73">
        <v>0</v>
      </c>
      <c r="P16" s="74" t="str">
        <f t="shared" si="2"/>
        <v>-----</v>
      </c>
      <c r="Q16" s="77">
        <f t="shared" si="3"/>
        <v>5</v>
      </c>
      <c r="R16" s="73">
        <f t="shared" si="9"/>
        <v>-1</v>
      </c>
      <c r="S16" s="74">
        <f t="shared" si="4"/>
        <v>-0.16666666666666666</v>
      </c>
      <c r="T16" s="78">
        <v>1</v>
      </c>
      <c r="U16" s="79">
        <v>1</v>
      </c>
      <c r="V16" s="78">
        <v>4</v>
      </c>
      <c r="W16" s="79">
        <v>-2</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84</v>
      </c>
      <c r="F17" s="38">
        <f>SUM(F18:F24)</f>
        <v>0</v>
      </c>
      <c r="G17" s="39">
        <f t="shared" si="0"/>
        <v>0</v>
      </c>
      <c r="H17" s="45">
        <f t="shared" ref="H17:O17" si="10">SUM(H18:H24)</f>
        <v>0</v>
      </c>
      <c r="I17" s="46">
        <f t="shared" si="10"/>
        <v>0</v>
      </c>
      <c r="J17" s="45">
        <f t="shared" si="10"/>
        <v>2</v>
      </c>
      <c r="K17" s="46">
        <f t="shared" si="10"/>
        <v>-1</v>
      </c>
      <c r="L17" s="45">
        <f t="shared" si="10"/>
        <v>82</v>
      </c>
      <c r="M17" s="47">
        <f t="shared" si="10"/>
        <v>1</v>
      </c>
      <c r="N17" s="47">
        <f t="shared" si="10"/>
        <v>0</v>
      </c>
      <c r="O17" s="38">
        <f t="shared" si="10"/>
        <v>0</v>
      </c>
      <c r="P17" s="39" t="str">
        <f t="shared" si="2"/>
        <v>-----</v>
      </c>
      <c r="Q17" s="47">
        <f t="shared" si="3"/>
        <v>79</v>
      </c>
      <c r="R17" s="80">
        <f>SUM(R18:R24)</f>
        <v>3</v>
      </c>
      <c r="S17" s="39">
        <f t="shared" si="4"/>
        <v>3.9473684210526314E-2</v>
      </c>
      <c r="T17" s="45">
        <f>SUM(T18:T24)</f>
        <v>2</v>
      </c>
      <c r="U17" s="46">
        <f>SUM(U18:U24)</f>
        <v>0</v>
      </c>
      <c r="V17" s="45">
        <f>SUM(V18:V24)</f>
        <v>77</v>
      </c>
      <c r="W17" s="46">
        <f>SUM(W18:W24)</f>
        <v>3</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25</v>
      </c>
      <c r="F18" s="54">
        <f t="shared" si="11"/>
        <v>16</v>
      </c>
      <c r="G18" s="55">
        <f t="shared" si="0"/>
        <v>1.7777777777777777</v>
      </c>
      <c r="H18" s="56">
        <v>0</v>
      </c>
      <c r="I18" s="57">
        <v>0</v>
      </c>
      <c r="J18" s="56">
        <v>0</v>
      </c>
      <c r="K18" s="57">
        <v>0</v>
      </c>
      <c r="L18" s="56">
        <v>25</v>
      </c>
      <c r="M18" s="57">
        <v>16</v>
      </c>
      <c r="N18" s="58">
        <v>0</v>
      </c>
      <c r="O18" s="54">
        <v>0</v>
      </c>
      <c r="P18" s="55" t="str">
        <f t="shared" si="2"/>
        <v>-----</v>
      </c>
      <c r="Q18" s="53">
        <f t="shared" si="3"/>
        <v>23</v>
      </c>
      <c r="R18" s="54">
        <f t="shared" ref="R18:R24" si="12">SUM(U18,W18)</f>
        <v>13</v>
      </c>
      <c r="S18" s="55">
        <f t="shared" si="4"/>
        <v>1.3</v>
      </c>
      <c r="T18" s="59">
        <v>0</v>
      </c>
      <c r="U18" s="60">
        <v>0</v>
      </c>
      <c r="V18" s="59">
        <v>23</v>
      </c>
      <c r="W18" s="60">
        <v>13</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13</v>
      </c>
      <c r="F19" s="63">
        <f t="shared" si="11"/>
        <v>-13</v>
      </c>
      <c r="G19" s="64">
        <f t="shared" si="0"/>
        <v>-0.5</v>
      </c>
      <c r="H19" s="65">
        <v>0</v>
      </c>
      <c r="I19" s="66">
        <v>0</v>
      </c>
      <c r="J19" s="65">
        <v>2</v>
      </c>
      <c r="K19" s="66">
        <v>0</v>
      </c>
      <c r="L19" s="65">
        <v>11</v>
      </c>
      <c r="M19" s="66">
        <v>-13</v>
      </c>
      <c r="N19" s="67">
        <v>0</v>
      </c>
      <c r="O19" s="63">
        <v>0</v>
      </c>
      <c r="P19" s="64" t="str">
        <f t="shared" si="2"/>
        <v>-----</v>
      </c>
      <c r="Q19" s="62">
        <f t="shared" si="3"/>
        <v>12</v>
      </c>
      <c r="R19" s="63">
        <f t="shared" si="12"/>
        <v>-10</v>
      </c>
      <c r="S19" s="64">
        <f t="shared" si="4"/>
        <v>-0.45454545454545453</v>
      </c>
      <c r="T19" s="68">
        <v>2</v>
      </c>
      <c r="U19" s="69">
        <v>1</v>
      </c>
      <c r="V19" s="68">
        <v>10</v>
      </c>
      <c r="W19" s="69">
        <v>-11</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14</v>
      </c>
      <c r="F20" s="63">
        <f t="shared" si="11"/>
        <v>2</v>
      </c>
      <c r="G20" s="64">
        <f t="shared" si="0"/>
        <v>0.16666666666666666</v>
      </c>
      <c r="H20" s="65">
        <v>0</v>
      </c>
      <c r="I20" s="66">
        <v>0</v>
      </c>
      <c r="J20" s="65">
        <v>0</v>
      </c>
      <c r="K20" s="66">
        <v>0</v>
      </c>
      <c r="L20" s="65">
        <v>14</v>
      </c>
      <c r="M20" s="66">
        <v>2</v>
      </c>
      <c r="N20" s="67">
        <v>0</v>
      </c>
      <c r="O20" s="63">
        <v>0</v>
      </c>
      <c r="P20" s="64" t="str">
        <f t="shared" si="2"/>
        <v>-----</v>
      </c>
      <c r="Q20" s="62">
        <f t="shared" si="3"/>
        <v>12</v>
      </c>
      <c r="R20" s="63">
        <f t="shared" si="12"/>
        <v>2</v>
      </c>
      <c r="S20" s="64">
        <f t="shared" si="4"/>
        <v>0.2</v>
      </c>
      <c r="T20" s="68">
        <v>0</v>
      </c>
      <c r="U20" s="69">
        <v>0</v>
      </c>
      <c r="V20" s="68">
        <v>12</v>
      </c>
      <c r="W20" s="69">
        <v>2</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15</v>
      </c>
      <c r="F21" s="63">
        <f t="shared" si="11"/>
        <v>2</v>
      </c>
      <c r="G21" s="64">
        <f t="shared" si="0"/>
        <v>0.15384615384615385</v>
      </c>
      <c r="H21" s="65">
        <v>0</v>
      </c>
      <c r="I21" s="66">
        <v>0</v>
      </c>
      <c r="J21" s="65">
        <v>0</v>
      </c>
      <c r="K21" s="66">
        <v>-1</v>
      </c>
      <c r="L21" s="65">
        <v>15</v>
      </c>
      <c r="M21" s="66">
        <v>3</v>
      </c>
      <c r="N21" s="67">
        <v>0</v>
      </c>
      <c r="O21" s="63">
        <v>0</v>
      </c>
      <c r="P21" s="64" t="str">
        <f t="shared" si="2"/>
        <v>-----</v>
      </c>
      <c r="Q21" s="62">
        <f t="shared" si="3"/>
        <v>15</v>
      </c>
      <c r="R21" s="63">
        <f t="shared" si="12"/>
        <v>2</v>
      </c>
      <c r="S21" s="64">
        <f t="shared" si="4"/>
        <v>0.15384615384615385</v>
      </c>
      <c r="T21" s="68">
        <v>0</v>
      </c>
      <c r="U21" s="69">
        <v>-1</v>
      </c>
      <c r="V21" s="68">
        <v>15</v>
      </c>
      <c r="W21" s="69">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7</v>
      </c>
      <c r="F22" s="63">
        <f t="shared" si="11"/>
        <v>-6</v>
      </c>
      <c r="G22" s="64">
        <f t="shared" si="0"/>
        <v>-0.46153846153846156</v>
      </c>
      <c r="H22" s="65">
        <v>0</v>
      </c>
      <c r="I22" s="66">
        <v>0</v>
      </c>
      <c r="J22" s="65">
        <v>0</v>
      </c>
      <c r="K22" s="66">
        <v>0</v>
      </c>
      <c r="L22" s="65">
        <v>7</v>
      </c>
      <c r="M22" s="66">
        <v>-6</v>
      </c>
      <c r="N22" s="67">
        <v>0</v>
      </c>
      <c r="O22" s="63">
        <v>0</v>
      </c>
      <c r="P22" s="64" t="str">
        <f t="shared" si="2"/>
        <v>-----</v>
      </c>
      <c r="Q22" s="62">
        <f t="shared" si="3"/>
        <v>7</v>
      </c>
      <c r="R22" s="63">
        <f t="shared" si="12"/>
        <v>-5</v>
      </c>
      <c r="S22" s="64">
        <f t="shared" si="4"/>
        <v>-0.41666666666666669</v>
      </c>
      <c r="T22" s="68">
        <v>0</v>
      </c>
      <c r="U22" s="69">
        <v>0</v>
      </c>
      <c r="V22" s="68">
        <v>7</v>
      </c>
      <c r="W22" s="69">
        <v>-5</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4</v>
      </c>
      <c r="F23" s="63">
        <f t="shared" si="11"/>
        <v>-3</v>
      </c>
      <c r="G23" s="64">
        <f t="shared" si="0"/>
        <v>-0.42857142857142855</v>
      </c>
      <c r="H23" s="65">
        <v>0</v>
      </c>
      <c r="I23" s="66">
        <v>0</v>
      </c>
      <c r="J23" s="65">
        <v>0</v>
      </c>
      <c r="K23" s="66">
        <v>0</v>
      </c>
      <c r="L23" s="65">
        <v>4</v>
      </c>
      <c r="M23" s="66">
        <v>-3</v>
      </c>
      <c r="N23" s="67">
        <v>0</v>
      </c>
      <c r="O23" s="63">
        <v>0</v>
      </c>
      <c r="P23" s="64" t="str">
        <f t="shared" si="2"/>
        <v>-----</v>
      </c>
      <c r="Q23" s="62">
        <f t="shared" si="3"/>
        <v>4</v>
      </c>
      <c r="R23" s="63">
        <f t="shared" si="12"/>
        <v>-2</v>
      </c>
      <c r="S23" s="64">
        <f t="shared" si="4"/>
        <v>-0.33333333333333331</v>
      </c>
      <c r="T23" s="68">
        <v>0</v>
      </c>
      <c r="U23" s="69">
        <v>0</v>
      </c>
      <c r="V23" s="68">
        <v>4</v>
      </c>
      <c r="W23" s="69">
        <v>-2</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6</v>
      </c>
      <c r="F24" s="73">
        <f t="shared" si="11"/>
        <v>2</v>
      </c>
      <c r="G24" s="74">
        <f t="shared" si="0"/>
        <v>0.5</v>
      </c>
      <c r="H24" s="75">
        <v>0</v>
      </c>
      <c r="I24" s="76">
        <v>0</v>
      </c>
      <c r="J24" s="75">
        <v>0</v>
      </c>
      <c r="K24" s="76">
        <v>0</v>
      </c>
      <c r="L24" s="75">
        <v>6</v>
      </c>
      <c r="M24" s="76">
        <v>2</v>
      </c>
      <c r="N24" s="77">
        <v>0</v>
      </c>
      <c r="O24" s="73">
        <v>0</v>
      </c>
      <c r="P24" s="74" t="str">
        <f t="shared" si="2"/>
        <v>-----</v>
      </c>
      <c r="Q24" s="72">
        <f t="shared" si="3"/>
        <v>6</v>
      </c>
      <c r="R24" s="73">
        <f t="shared" si="12"/>
        <v>3</v>
      </c>
      <c r="S24" s="74">
        <f t="shared" si="4"/>
        <v>1</v>
      </c>
      <c r="T24" s="78">
        <v>0</v>
      </c>
      <c r="U24" s="79">
        <v>0</v>
      </c>
      <c r="V24" s="78">
        <v>6</v>
      </c>
      <c r="W24" s="79">
        <v>3</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71</v>
      </c>
      <c r="F25" s="38">
        <f>SUM(F26:F52)</f>
        <v>1</v>
      </c>
      <c r="G25" s="39">
        <f t="shared" si="0"/>
        <v>1.4285714285714285E-2</v>
      </c>
      <c r="H25" s="45">
        <f t="shared" ref="H25:O25" si="13">SUM(H26:H52)</f>
        <v>1</v>
      </c>
      <c r="I25" s="46">
        <f t="shared" si="13"/>
        <v>0</v>
      </c>
      <c r="J25" s="45">
        <f t="shared" si="13"/>
        <v>3</v>
      </c>
      <c r="K25" s="46">
        <f t="shared" si="13"/>
        <v>1</v>
      </c>
      <c r="L25" s="45">
        <f t="shared" si="13"/>
        <v>67</v>
      </c>
      <c r="M25" s="47">
        <f t="shared" si="13"/>
        <v>0</v>
      </c>
      <c r="N25" s="47">
        <f t="shared" si="13"/>
        <v>1</v>
      </c>
      <c r="O25" s="38">
        <f t="shared" si="13"/>
        <v>0</v>
      </c>
      <c r="P25" s="39">
        <f t="shared" si="2"/>
        <v>0</v>
      </c>
      <c r="Q25" s="47">
        <f t="shared" si="3"/>
        <v>69</v>
      </c>
      <c r="R25" s="80">
        <f>SUM(R26:R52)</f>
        <v>0</v>
      </c>
      <c r="S25" s="39">
        <f t="shared" si="4"/>
        <v>0</v>
      </c>
      <c r="T25" s="45">
        <f>SUM(T26:T52)</f>
        <v>3</v>
      </c>
      <c r="U25" s="46">
        <f>SUM(U26:U52)</f>
        <v>1</v>
      </c>
      <c r="V25" s="45">
        <f>SUM(V26:V52)</f>
        <v>66</v>
      </c>
      <c r="W25" s="46">
        <f>SUM(W26:W52)</f>
        <v>-1</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3</v>
      </c>
      <c r="F26" s="54">
        <f t="shared" ref="F26:F52" si="15">SUM(I26,K26,M26)</f>
        <v>0</v>
      </c>
      <c r="G26" s="55">
        <f t="shared" si="0"/>
        <v>0</v>
      </c>
      <c r="H26" s="56">
        <v>0</v>
      </c>
      <c r="I26" s="57">
        <v>0</v>
      </c>
      <c r="J26" s="56">
        <v>1</v>
      </c>
      <c r="K26" s="57">
        <v>1</v>
      </c>
      <c r="L26" s="56">
        <v>2</v>
      </c>
      <c r="M26" s="57">
        <v>-1</v>
      </c>
      <c r="N26" s="58">
        <v>0</v>
      </c>
      <c r="O26" s="54">
        <v>0</v>
      </c>
      <c r="P26" s="55" t="str">
        <f t="shared" si="2"/>
        <v>-----</v>
      </c>
      <c r="Q26" s="53">
        <f t="shared" si="3"/>
        <v>3</v>
      </c>
      <c r="R26" s="54">
        <f t="shared" ref="R26:R52" si="16">SUM(U26,W26)</f>
        <v>0</v>
      </c>
      <c r="S26" s="55">
        <f t="shared" si="4"/>
        <v>0</v>
      </c>
      <c r="T26" s="59">
        <v>1</v>
      </c>
      <c r="U26" s="60">
        <v>1</v>
      </c>
      <c r="V26" s="59">
        <v>2</v>
      </c>
      <c r="W26" s="60">
        <v>-1</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8</v>
      </c>
      <c r="F27" s="63">
        <f t="shared" si="15"/>
        <v>-8</v>
      </c>
      <c r="G27" s="83">
        <f t="shared" si="0"/>
        <v>-0.5</v>
      </c>
      <c r="H27" s="84">
        <v>0</v>
      </c>
      <c r="I27" s="85">
        <v>0</v>
      </c>
      <c r="J27" s="84">
        <v>0</v>
      </c>
      <c r="K27" s="85">
        <v>-1</v>
      </c>
      <c r="L27" s="84">
        <v>8</v>
      </c>
      <c r="M27" s="85">
        <v>-7</v>
      </c>
      <c r="N27" s="86">
        <v>0</v>
      </c>
      <c r="O27" s="87">
        <v>0</v>
      </c>
      <c r="P27" s="83" t="str">
        <f t="shared" si="2"/>
        <v>-----</v>
      </c>
      <c r="Q27" s="62">
        <f t="shared" si="3"/>
        <v>8</v>
      </c>
      <c r="R27" s="63">
        <f t="shared" si="16"/>
        <v>-7</v>
      </c>
      <c r="S27" s="83">
        <f t="shared" si="4"/>
        <v>-0.46666666666666667</v>
      </c>
      <c r="T27" s="88">
        <v>0</v>
      </c>
      <c r="U27" s="89">
        <v>-1</v>
      </c>
      <c r="V27" s="88">
        <v>8</v>
      </c>
      <c r="W27" s="89">
        <v>-6</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1</v>
      </c>
      <c r="F28" s="63">
        <f t="shared" si="15"/>
        <v>0</v>
      </c>
      <c r="G28" s="83">
        <f t="shared" si="0"/>
        <v>0</v>
      </c>
      <c r="H28" s="84">
        <v>0</v>
      </c>
      <c r="I28" s="85">
        <v>0</v>
      </c>
      <c r="J28" s="84">
        <v>0</v>
      </c>
      <c r="K28" s="85">
        <v>0</v>
      </c>
      <c r="L28" s="84">
        <v>1</v>
      </c>
      <c r="M28" s="85">
        <v>0</v>
      </c>
      <c r="N28" s="86">
        <v>0</v>
      </c>
      <c r="O28" s="87">
        <v>0</v>
      </c>
      <c r="P28" s="83" t="str">
        <f t="shared" si="2"/>
        <v>-----</v>
      </c>
      <c r="Q28" s="62">
        <f t="shared" si="3"/>
        <v>1</v>
      </c>
      <c r="R28" s="63">
        <f t="shared" si="16"/>
        <v>0</v>
      </c>
      <c r="S28" s="83">
        <f t="shared" si="4"/>
        <v>0</v>
      </c>
      <c r="T28" s="88">
        <v>0</v>
      </c>
      <c r="U28" s="89">
        <v>0</v>
      </c>
      <c r="V28" s="88">
        <v>1</v>
      </c>
      <c r="W28" s="89">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3</v>
      </c>
      <c r="F29" s="63">
        <f t="shared" si="15"/>
        <v>-1</v>
      </c>
      <c r="G29" s="83">
        <f t="shared" si="0"/>
        <v>-0.25</v>
      </c>
      <c r="H29" s="84">
        <v>0</v>
      </c>
      <c r="I29" s="85">
        <v>-1</v>
      </c>
      <c r="J29" s="84">
        <v>0</v>
      </c>
      <c r="K29" s="85">
        <v>0</v>
      </c>
      <c r="L29" s="84">
        <v>3</v>
      </c>
      <c r="M29" s="85">
        <v>0</v>
      </c>
      <c r="N29" s="86">
        <v>0</v>
      </c>
      <c r="O29" s="87">
        <v>-1</v>
      </c>
      <c r="P29" s="83">
        <f t="shared" si="2"/>
        <v>-1</v>
      </c>
      <c r="Q29" s="62">
        <f t="shared" si="3"/>
        <v>3</v>
      </c>
      <c r="R29" s="63">
        <f t="shared" si="16"/>
        <v>0</v>
      </c>
      <c r="S29" s="83">
        <f t="shared" si="4"/>
        <v>0</v>
      </c>
      <c r="T29" s="88">
        <v>0</v>
      </c>
      <c r="U29" s="89">
        <v>0</v>
      </c>
      <c r="V29" s="88">
        <v>3</v>
      </c>
      <c r="W29" s="89">
        <v>0</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0</v>
      </c>
      <c r="F30" s="63">
        <f t="shared" si="15"/>
        <v>0</v>
      </c>
      <c r="G30" s="83" t="str">
        <f t="shared" si="0"/>
        <v>-----</v>
      </c>
      <c r="H30" s="84">
        <v>0</v>
      </c>
      <c r="I30" s="85">
        <v>0</v>
      </c>
      <c r="J30" s="84">
        <v>0</v>
      </c>
      <c r="K30" s="85">
        <v>0</v>
      </c>
      <c r="L30" s="84">
        <v>0</v>
      </c>
      <c r="M30" s="85">
        <v>0</v>
      </c>
      <c r="N30" s="86">
        <v>0</v>
      </c>
      <c r="O30" s="87">
        <v>0</v>
      </c>
      <c r="P30" s="83" t="str">
        <f t="shared" si="2"/>
        <v>-----</v>
      </c>
      <c r="Q30" s="62">
        <f t="shared" si="3"/>
        <v>0</v>
      </c>
      <c r="R30" s="63">
        <f t="shared" si="16"/>
        <v>0</v>
      </c>
      <c r="S30" s="83" t="str">
        <f t="shared" si="4"/>
        <v>-----</v>
      </c>
      <c r="T30" s="88">
        <v>0</v>
      </c>
      <c r="U30" s="89">
        <v>0</v>
      </c>
      <c r="V30" s="88">
        <v>0</v>
      </c>
      <c r="W30" s="89">
        <v>0</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2</v>
      </c>
      <c r="F31" s="63">
        <f t="shared" si="15"/>
        <v>1</v>
      </c>
      <c r="G31" s="83">
        <f t="shared" si="0"/>
        <v>1</v>
      </c>
      <c r="H31" s="84">
        <v>0</v>
      </c>
      <c r="I31" s="85">
        <v>0</v>
      </c>
      <c r="J31" s="84">
        <v>0</v>
      </c>
      <c r="K31" s="85">
        <v>0</v>
      </c>
      <c r="L31" s="84">
        <v>2</v>
      </c>
      <c r="M31" s="85">
        <v>1</v>
      </c>
      <c r="N31" s="86">
        <v>0</v>
      </c>
      <c r="O31" s="87">
        <v>0</v>
      </c>
      <c r="P31" s="83" t="str">
        <f t="shared" si="2"/>
        <v>-----</v>
      </c>
      <c r="Q31" s="62">
        <f t="shared" si="3"/>
        <v>2</v>
      </c>
      <c r="R31" s="63">
        <f t="shared" si="16"/>
        <v>1</v>
      </c>
      <c r="S31" s="83">
        <f t="shared" si="4"/>
        <v>1</v>
      </c>
      <c r="T31" s="88">
        <v>0</v>
      </c>
      <c r="U31" s="89">
        <v>0</v>
      </c>
      <c r="V31" s="88">
        <v>2</v>
      </c>
      <c r="W31" s="89">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1</v>
      </c>
      <c r="F32" s="63">
        <f t="shared" si="15"/>
        <v>1</v>
      </c>
      <c r="G32" s="83" t="str">
        <f t="shared" si="0"/>
        <v>-----</v>
      </c>
      <c r="H32" s="84">
        <v>1</v>
      </c>
      <c r="I32" s="85">
        <v>1</v>
      </c>
      <c r="J32" s="84">
        <v>0</v>
      </c>
      <c r="K32" s="85">
        <v>0</v>
      </c>
      <c r="L32" s="84">
        <v>0</v>
      </c>
      <c r="M32" s="85">
        <v>0</v>
      </c>
      <c r="N32" s="86">
        <v>1</v>
      </c>
      <c r="O32" s="87">
        <v>1</v>
      </c>
      <c r="P32" s="83" t="str">
        <f t="shared" si="2"/>
        <v>-----</v>
      </c>
      <c r="Q32" s="62">
        <f t="shared" si="3"/>
        <v>0</v>
      </c>
      <c r="R32" s="63">
        <f t="shared" si="16"/>
        <v>0</v>
      </c>
      <c r="S32" s="83" t="str">
        <f t="shared" si="4"/>
        <v>-----</v>
      </c>
      <c r="T32" s="88">
        <v>0</v>
      </c>
      <c r="U32" s="89">
        <v>0</v>
      </c>
      <c r="V32" s="88">
        <v>0</v>
      </c>
      <c r="W32" s="89">
        <v>0</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3</v>
      </c>
      <c r="F33" s="63">
        <f t="shared" si="15"/>
        <v>1</v>
      </c>
      <c r="G33" s="83">
        <f t="shared" si="0"/>
        <v>0.5</v>
      </c>
      <c r="H33" s="84">
        <v>0</v>
      </c>
      <c r="I33" s="85">
        <v>0</v>
      </c>
      <c r="J33" s="84">
        <v>0</v>
      </c>
      <c r="K33" s="85">
        <v>0</v>
      </c>
      <c r="L33" s="84">
        <v>3</v>
      </c>
      <c r="M33" s="85">
        <v>1</v>
      </c>
      <c r="N33" s="86">
        <v>0</v>
      </c>
      <c r="O33" s="87">
        <v>0</v>
      </c>
      <c r="P33" s="83" t="str">
        <f t="shared" si="2"/>
        <v>-----</v>
      </c>
      <c r="Q33" s="62">
        <f t="shared" si="3"/>
        <v>3</v>
      </c>
      <c r="R33" s="63">
        <f t="shared" si="16"/>
        <v>1</v>
      </c>
      <c r="S33" s="83">
        <f t="shared" si="4"/>
        <v>0.5</v>
      </c>
      <c r="T33" s="88">
        <v>0</v>
      </c>
      <c r="U33" s="89">
        <v>0</v>
      </c>
      <c r="V33" s="88">
        <v>3</v>
      </c>
      <c r="W33" s="89">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2</v>
      </c>
      <c r="F34" s="63">
        <f t="shared" si="15"/>
        <v>2</v>
      </c>
      <c r="G34" s="83" t="str">
        <f t="shared" si="0"/>
        <v>-----</v>
      </c>
      <c r="H34" s="84">
        <v>0</v>
      </c>
      <c r="I34" s="85">
        <v>0</v>
      </c>
      <c r="J34" s="84">
        <v>1</v>
      </c>
      <c r="K34" s="85">
        <v>1</v>
      </c>
      <c r="L34" s="84">
        <v>1</v>
      </c>
      <c r="M34" s="85">
        <v>1</v>
      </c>
      <c r="N34" s="86">
        <v>0</v>
      </c>
      <c r="O34" s="87">
        <v>0</v>
      </c>
      <c r="P34" s="83" t="str">
        <f t="shared" si="2"/>
        <v>-----</v>
      </c>
      <c r="Q34" s="62">
        <f t="shared" si="3"/>
        <v>2</v>
      </c>
      <c r="R34" s="63">
        <f t="shared" si="16"/>
        <v>2</v>
      </c>
      <c r="S34" s="83" t="str">
        <f t="shared" si="4"/>
        <v>-----</v>
      </c>
      <c r="T34" s="88">
        <v>1</v>
      </c>
      <c r="U34" s="89">
        <v>1</v>
      </c>
      <c r="V34" s="88">
        <v>1</v>
      </c>
      <c r="W34" s="89">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5</v>
      </c>
      <c r="F35" s="63">
        <f t="shared" si="15"/>
        <v>1</v>
      </c>
      <c r="G35" s="83">
        <f t="shared" si="0"/>
        <v>0.25</v>
      </c>
      <c r="H35" s="84">
        <v>0</v>
      </c>
      <c r="I35" s="85">
        <v>0</v>
      </c>
      <c r="J35" s="84">
        <v>0</v>
      </c>
      <c r="K35" s="85">
        <v>-1</v>
      </c>
      <c r="L35" s="84">
        <v>5</v>
      </c>
      <c r="M35" s="85">
        <v>2</v>
      </c>
      <c r="N35" s="86">
        <v>0</v>
      </c>
      <c r="O35" s="87">
        <v>0</v>
      </c>
      <c r="P35" s="83" t="str">
        <f t="shared" si="2"/>
        <v>-----</v>
      </c>
      <c r="Q35" s="62">
        <f t="shared" si="3"/>
        <v>4</v>
      </c>
      <c r="R35" s="63">
        <f t="shared" si="16"/>
        <v>0</v>
      </c>
      <c r="S35" s="83">
        <f t="shared" si="4"/>
        <v>0</v>
      </c>
      <c r="T35" s="88">
        <v>0</v>
      </c>
      <c r="U35" s="89">
        <v>-1</v>
      </c>
      <c r="V35" s="88">
        <v>4</v>
      </c>
      <c r="W35" s="89">
        <v>1</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0</v>
      </c>
      <c r="F36" s="63">
        <f t="shared" si="15"/>
        <v>0</v>
      </c>
      <c r="G36" s="83" t="str">
        <f t="shared" si="0"/>
        <v>-----</v>
      </c>
      <c r="H36" s="84">
        <v>0</v>
      </c>
      <c r="I36" s="85">
        <v>0</v>
      </c>
      <c r="J36" s="84">
        <v>0</v>
      </c>
      <c r="K36" s="85">
        <v>0</v>
      </c>
      <c r="L36" s="84">
        <v>0</v>
      </c>
      <c r="M36" s="85">
        <v>0</v>
      </c>
      <c r="N36" s="86">
        <v>0</v>
      </c>
      <c r="O36" s="87">
        <v>0</v>
      </c>
      <c r="P36" s="83" t="str">
        <f t="shared" si="2"/>
        <v>-----</v>
      </c>
      <c r="Q36" s="62">
        <f t="shared" si="3"/>
        <v>0</v>
      </c>
      <c r="R36" s="63">
        <f t="shared" si="16"/>
        <v>0</v>
      </c>
      <c r="S36" s="83" t="str">
        <f t="shared" si="4"/>
        <v>-----</v>
      </c>
      <c r="T36" s="88">
        <v>0</v>
      </c>
      <c r="U36" s="89">
        <v>0</v>
      </c>
      <c r="V36" s="88">
        <v>0</v>
      </c>
      <c r="W36" s="89">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3</v>
      </c>
      <c r="F37" s="63">
        <f t="shared" si="15"/>
        <v>0</v>
      </c>
      <c r="G37" s="83">
        <f t="shared" si="0"/>
        <v>0</v>
      </c>
      <c r="H37" s="84">
        <v>0</v>
      </c>
      <c r="I37" s="85">
        <v>0</v>
      </c>
      <c r="J37" s="84">
        <v>0</v>
      </c>
      <c r="K37" s="85">
        <v>0</v>
      </c>
      <c r="L37" s="84">
        <v>3</v>
      </c>
      <c r="M37" s="85">
        <v>0</v>
      </c>
      <c r="N37" s="86">
        <v>0</v>
      </c>
      <c r="O37" s="87">
        <v>0</v>
      </c>
      <c r="P37" s="83" t="str">
        <f t="shared" si="2"/>
        <v>-----</v>
      </c>
      <c r="Q37" s="62">
        <f t="shared" si="3"/>
        <v>3</v>
      </c>
      <c r="R37" s="63">
        <f t="shared" si="16"/>
        <v>0</v>
      </c>
      <c r="S37" s="83">
        <f t="shared" si="4"/>
        <v>0</v>
      </c>
      <c r="T37" s="88">
        <v>0</v>
      </c>
      <c r="U37" s="89">
        <v>0</v>
      </c>
      <c r="V37" s="88">
        <v>3</v>
      </c>
      <c r="W37" s="89">
        <v>0</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0</v>
      </c>
      <c r="F38" s="63">
        <f t="shared" si="15"/>
        <v>0</v>
      </c>
      <c r="G38" s="83" t="str">
        <f t="shared" si="0"/>
        <v>-----</v>
      </c>
      <c r="H38" s="84">
        <v>0</v>
      </c>
      <c r="I38" s="85">
        <v>0</v>
      </c>
      <c r="J38" s="84">
        <v>0</v>
      </c>
      <c r="K38" s="85">
        <v>0</v>
      </c>
      <c r="L38" s="84">
        <v>0</v>
      </c>
      <c r="M38" s="85">
        <v>0</v>
      </c>
      <c r="N38" s="86">
        <v>0</v>
      </c>
      <c r="O38" s="87">
        <v>0</v>
      </c>
      <c r="P38" s="83" t="str">
        <f t="shared" si="2"/>
        <v>-----</v>
      </c>
      <c r="Q38" s="62">
        <f t="shared" si="3"/>
        <v>0</v>
      </c>
      <c r="R38" s="63">
        <f t="shared" si="16"/>
        <v>0</v>
      </c>
      <c r="S38" s="83" t="str">
        <f t="shared" si="4"/>
        <v>-----</v>
      </c>
      <c r="T38" s="88">
        <v>0</v>
      </c>
      <c r="U38" s="89">
        <v>0</v>
      </c>
      <c r="V38" s="88">
        <v>0</v>
      </c>
      <c r="W38" s="89">
        <v>0</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3</v>
      </c>
      <c r="F39" s="63">
        <f t="shared" si="15"/>
        <v>1</v>
      </c>
      <c r="G39" s="83">
        <f t="shared" si="0"/>
        <v>0.5</v>
      </c>
      <c r="H39" s="84">
        <v>0</v>
      </c>
      <c r="I39" s="85">
        <v>0</v>
      </c>
      <c r="J39" s="84">
        <v>0</v>
      </c>
      <c r="K39" s="85">
        <v>0</v>
      </c>
      <c r="L39" s="84">
        <v>3</v>
      </c>
      <c r="M39" s="85">
        <v>1</v>
      </c>
      <c r="N39" s="86">
        <v>0</v>
      </c>
      <c r="O39" s="87">
        <v>0</v>
      </c>
      <c r="P39" s="83" t="str">
        <f t="shared" si="2"/>
        <v>-----</v>
      </c>
      <c r="Q39" s="62">
        <f t="shared" si="3"/>
        <v>3</v>
      </c>
      <c r="R39" s="63">
        <f t="shared" si="16"/>
        <v>1</v>
      </c>
      <c r="S39" s="83">
        <f t="shared" si="4"/>
        <v>0.5</v>
      </c>
      <c r="T39" s="88">
        <v>0</v>
      </c>
      <c r="U39" s="89">
        <v>0</v>
      </c>
      <c r="V39" s="88">
        <v>3</v>
      </c>
      <c r="W39" s="89">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10</v>
      </c>
      <c r="F40" s="63">
        <f t="shared" si="15"/>
        <v>2</v>
      </c>
      <c r="G40" s="83">
        <f t="shared" si="0"/>
        <v>0.25</v>
      </c>
      <c r="H40" s="84">
        <v>0</v>
      </c>
      <c r="I40" s="85">
        <v>0</v>
      </c>
      <c r="J40" s="84">
        <v>0</v>
      </c>
      <c r="K40" s="85">
        <v>0</v>
      </c>
      <c r="L40" s="84">
        <v>10</v>
      </c>
      <c r="M40" s="85">
        <v>2</v>
      </c>
      <c r="N40" s="86">
        <v>0</v>
      </c>
      <c r="O40" s="87">
        <v>0</v>
      </c>
      <c r="P40" s="83" t="str">
        <f t="shared" si="2"/>
        <v>-----</v>
      </c>
      <c r="Q40" s="62">
        <f t="shared" si="3"/>
        <v>10</v>
      </c>
      <c r="R40" s="63">
        <f t="shared" si="16"/>
        <v>2</v>
      </c>
      <c r="S40" s="83">
        <f t="shared" si="4"/>
        <v>0.25</v>
      </c>
      <c r="T40" s="88">
        <v>0</v>
      </c>
      <c r="U40" s="89">
        <v>0</v>
      </c>
      <c r="V40" s="88">
        <v>10</v>
      </c>
      <c r="W40" s="89">
        <v>2</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9</v>
      </c>
      <c r="F41" s="63">
        <f t="shared" si="15"/>
        <v>4</v>
      </c>
      <c r="G41" s="83">
        <f t="shared" si="0"/>
        <v>0.8</v>
      </c>
      <c r="H41" s="84">
        <v>0</v>
      </c>
      <c r="I41" s="85">
        <v>0</v>
      </c>
      <c r="J41" s="84">
        <v>0</v>
      </c>
      <c r="K41" s="85">
        <v>0</v>
      </c>
      <c r="L41" s="84">
        <v>9</v>
      </c>
      <c r="M41" s="85">
        <v>4</v>
      </c>
      <c r="N41" s="86">
        <v>0</v>
      </c>
      <c r="O41" s="87">
        <v>0</v>
      </c>
      <c r="P41" s="83" t="str">
        <f t="shared" si="2"/>
        <v>-----</v>
      </c>
      <c r="Q41" s="62">
        <f t="shared" si="3"/>
        <v>9</v>
      </c>
      <c r="R41" s="63">
        <f t="shared" si="16"/>
        <v>4</v>
      </c>
      <c r="S41" s="83">
        <f t="shared" si="4"/>
        <v>0.8</v>
      </c>
      <c r="T41" s="88">
        <v>0</v>
      </c>
      <c r="U41" s="89">
        <v>0</v>
      </c>
      <c r="V41" s="88">
        <v>9</v>
      </c>
      <c r="W41" s="89">
        <v>4</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1</v>
      </c>
      <c r="F42" s="63">
        <f t="shared" si="15"/>
        <v>-1</v>
      </c>
      <c r="G42" s="83">
        <f t="shared" si="0"/>
        <v>-0.5</v>
      </c>
      <c r="H42" s="84">
        <v>0</v>
      </c>
      <c r="I42" s="85">
        <v>0</v>
      </c>
      <c r="J42" s="84">
        <v>0</v>
      </c>
      <c r="K42" s="85">
        <v>0</v>
      </c>
      <c r="L42" s="84">
        <v>1</v>
      </c>
      <c r="M42" s="85">
        <v>-1</v>
      </c>
      <c r="N42" s="86">
        <v>0</v>
      </c>
      <c r="O42" s="87">
        <v>0</v>
      </c>
      <c r="P42" s="83" t="str">
        <f t="shared" si="2"/>
        <v>-----</v>
      </c>
      <c r="Q42" s="62">
        <f t="shared" si="3"/>
        <v>1</v>
      </c>
      <c r="R42" s="63">
        <f t="shared" si="16"/>
        <v>-1</v>
      </c>
      <c r="S42" s="83">
        <f t="shared" si="4"/>
        <v>-0.5</v>
      </c>
      <c r="T42" s="88">
        <v>0</v>
      </c>
      <c r="U42" s="89">
        <v>0</v>
      </c>
      <c r="V42" s="88">
        <v>1</v>
      </c>
      <c r="W42" s="89">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3</v>
      </c>
      <c r="F43" s="63">
        <f t="shared" si="15"/>
        <v>0</v>
      </c>
      <c r="G43" s="83">
        <f t="shared" si="0"/>
        <v>0</v>
      </c>
      <c r="H43" s="84">
        <v>0</v>
      </c>
      <c r="I43" s="85">
        <v>0</v>
      </c>
      <c r="J43" s="84">
        <v>0</v>
      </c>
      <c r="K43" s="85">
        <v>0</v>
      </c>
      <c r="L43" s="84">
        <v>3</v>
      </c>
      <c r="M43" s="85">
        <v>0</v>
      </c>
      <c r="N43" s="86">
        <v>0</v>
      </c>
      <c r="O43" s="87">
        <v>0</v>
      </c>
      <c r="P43" s="83" t="str">
        <f t="shared" si="2"/>
        <v>-----</v>
      </c>
      <c r="Q43" s="62">
        <f t="shared" si="3"/>
        <v>3</v>
      </c>
      <c r="R43" s="63">
        <f t="shared" si="16"/>
        <v>0</v>
      </c>
      <c r="S43" s="83">
        <f t="shared" si="4"/>
        <v>0</v>
      </c>
      <c r="T43" s="88">
        <v>0</v>
      </c>
      <c r="U43" s="89">
        <v>0</v>
      </c>
      <c r="V43" s="88">
        <v>3</v>
      </c>
      <c r="W43" s="89">
        <v>0</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1</v>
      </c>
      <c r="F44" s="63">
        <f t="shared" si="15"/>
        <v>-1</v>
      </c>
      <c r="G44" s="83">
        <f t="shared" si="0"/>
        <v>-0.5</v>
      </c>
      <c r="H44" s="84">
        <v>0</v>
      </c>
      <c r="I44" s="85">
        <v>0</v>
      </c>
      <c r="J44" s="84">
        <v>0</v>
      </c>
      <c r="K44" s="85">
        <v>0</v>
      </c>
      <c r="L44" s="84">
        <v>1</v>
      </c>
      <c r="M44" s="85">
        <v>-1</v>
      </c>
      <c r="N44" s="86">
        <v>0</v>
      </c>
      <c r="O44" s="87">
        <v>0</v>
      </c>
      <c r="P44" s="83" t="str">
        <f t="shared" si="2"/>
        <v>-----</v>
      </c>
      <c r="Q44" s="62">
        <f t="shared" si="3"/>
        <v>1</v>
      </c>
      <c r="R44" s="63">
        <f t="shared" si="16"/>
        <v>-1</v>
      </c>
      <c r="S44" s="83">
        <f t="shared" si="4"/>
        <v>-0.5</v>
      </c>
      <c r="T44" s="88">
        <v>0</v>
      </c>
      <c r="U44" s="89">
        <v>0</v>
      </c>
      <c r="V44" s="88">
        <v>1</v>
      </c>
      <c r="W44" s="89">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2</v>
      </c>
      <c r="F45" s="63">
        <f t="shared" si="15"/>
        <v>-2</v>
      </c>
      <c r="G45" s="92">
        <f t="shared" si="0"/>
        <v>-0.5</v>
      </c>
      <c r="H45" s="93">
        <v>0</v>
      </c>
      <c r="I45" s="94">
        <v>0</v>
      </c>
      <c r="J45" s="93">
        <v>1</v>
      </c>
      <c r="K45" s="94">
        <v>1</v>
      </c>
      <c r="L45" s="93">
        <v>1</v>
      </c>
      <c r="M45" s="94">
        <v>-3</v>
      </c>
      <c r="N45" s="95">
        <v>0</v>
      </c>
      <c r="O45" s="96">
        <v>0</v>
      </c>
      <c r="P45" s="92" t="str">
        <f t="shared" si="2"/>
        <v>-----</v>
      </c>
      <c r="Q45" s="62">
        <f t="shared" si="3"/>
        <v>2</v>
      </c>
      <c r="R45" s="63">
        <f t="shared" si="16"/>
        <v>-2</v>
      </c>
      <c r="S45" s="92">
        <f t="shared" si="4"/>
        <v>-0.5</v>
      </c>
      <c r="T45" s="97">
        <v>1</v>
      </c>
      <c r="U45" s="98">
        <v>1</v>
      </c>
      <c r="V45" s="97">
        <v>1</v>
      </c>
      <c r="W45" s="98">
        <v>-3</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0</v>
      </c>
      <c r="F46" s="96">
        <f t="shared" si="15"/>
        <v>0</v>
      </c>
      <c r="G46" s="92" t="str">
        <f t="shared" si="0"/>
        <v>-----</v>
      </c>
      <c r="H46" s="93">
        <v>0</v>
      </c>
      <c r="I46" s="94">
        <v>0</v>
      </c>
      <c r="J46" s="93">
        <v>0</v>
      </c>
      <c r="K46" s="94">
        <v>0</v>
      </c>
      <c r="L46" s="93">
        <v>0</v>
      </c>
      <c r="M46" s="94">
        <v>0</v>
      </c>
      <c r="N46" s="95">
        <v>0</v>
      </c>
      <c r="O46" s="96">
        <v>0</v>
      </c>
      <c r="P46" s="92" t="str">
        <f t="shared" si="2"/>
        <v>-----</v>
      </c>
      <c r="Q46" s="99">
        <f t="shared" si="3"/>
        <v>0</v>
      </c>
      <c r="R46" s="96">
        <f t="shared" si="16"/>
        <v>0</v>
      </c>
      <c r="S46" s="92" t="str">
        <f t="shared" si="4"/>
        <v>-----</v>
      </c>
      <c r="T46" s="97">
        <v>0</v>
      </c>
      <c r="U46" s="98">
        <v>0</v>
      </c>
      <c r="V46" s="97">
        <v>0</v>
      </c>
      <c r="W46" s="98">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0</v>
      </c>
      <c r="F47" s="63">
        <f t="shared" si="15"/>
        <v>0</v>
      </c>
      <c r="G47" s="64" t="str">
        <f t="shared" si="0"/>
        <v>-----</v>
      </c>
      <c r="H47" s="65">
        <v>0</v>
      </c>
      <c r="I47" s="66">
        <v>0</v>
      </c>
      <c r="J47" s="65">
        <v>0</v>
      </c>
      <c r="K47" s="66">
        <v>0</v>
      </c>
      <c r="L47" s="65">
        <v>0</v>
      </c>
      <c r="M47" s="66">
        <v>0</v>
      </c>
      <c r="N47" s="67">
        <v>0</v>
      </c>
      <c r="O47" s="63">
        <v>0</v>
      </c>
      <c r="P47" s="64" t="str">
        <f t="shared" si="2"/>
        <v>-----</v>
      </c>
      <c r="Q47" s="62">
        <f t="shared" si="3"/>
        <v>0</v>
      </c>
      <c r="R47" s="63">
        <f t="shared" si="16"/>
        <v>0</v>
      </c>
      <c r="S47" s="64" t="str">
        <f t="shared" si="4"/>
        <v>-----</v>
      </c>
      <c r="T47" s="68">
        <v>0</v>
      </c>
      <c r="U47" s="69">
        <v>0</v>
      </c>
      <c r="V47" s="68">
        <v>0</v>
      </c>
      <c r="W47" s="69">
        <v>0</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1</v>
      </c>
      <c r="F48" s="63">
        <f t="shared" si="15"/>
        <v>0</v>
      </c>
      <c r="G48" s="64">
        <f t="shared" si="0"/>
        <v>0</v>
      </c>
      <c r="H48" s="65">
        <v>0</v>
      </c>
      <c r="I48" s="66">
        <v>0</v>
      </c>
      <c r="J48" s="65">
        <v>0</v>
      </c>
      <c r="K48" s="66">
        <v>0</v>
      </c>
      <c r="L48" s="65">
        <v>1</v>
      </c>
      <c r="M48" s="66">
        <v>0</v>
      </c>
      <c r="N48" s="67">
        <v>0</v>
      </c>
      <c r="O48" s="63">
        <v>0</v>
      </c>
      <c r="P48" s="64" t="str">
        <f t="shared" si="2"/>
        <v>-----</v>
      </c>
      <c r="Q48" s="62">
        <f t="shared" si="3"/>
        <v>1</v>
      </c>
      <c r="R48" s="63">
        <f t="shared" si="16"/>
        <v>0</v>
      </c>
      <c r="S48" s="64">
        <f t="shared" si="4"/>
        <v>0</v>
      </c>
      <c r="T48" s="68">
        <v>0</v>
      </c>
      <c r="U48" s="69">
        <v>0</v>
      </c>
      <c r="V48" s="68">
        <v>1</v>
      </c>
      <c r="W48" s="69">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2</v>
      </c>
      <c r="F49" s="63">
        <f t="shared" si="15"/>
        <v>1</v>
      </c>
      <c r="G49" s="64">
        <f t="shared" si="0"/>
        <v>1</v>
      </c>
      <c r="H49" s="65">
        <v>0</v>
      </c>
      <c r="I49" s="66">
        <v>0</v>
      </c>
      <c r="J49" s="65">
        <v>0</v>
      </c>
      <c r="K49" s="66">
        <v>0</v>
      </c>
      <c r="L49" s="65">
        <v>2</v>
      </c>
      <c r="M49" s="66">
        <v>1</v>
      </c>
      <c r="N49" s="67">
        <v>0</v>
      </c>
      <c r="O49" s="63">
        <v>0</v>
      </c>
      <c r="P49" s="64" t="str">
        <f t="shared" si="2"/>
        <v>-----</v>
      </c>
      <c r="Q49" s="62">
        <f t="shared" si="3"/>
        <v>2</v>
      </c>
      <c r="R49" s="63">
        <f t="shared" si="16"/>
        <v>1</v>
      </c>
      <c r="S49" s="64">
        <f t="shared" si="4"/>
        <v>1</v>
      </c>
      <c r="T49" s="68">
        <v>0</v>
      </c>
      <c r="U49" s="69">
        <v>0</v>
      </c>
      <c r="V49" s="68">
        <v>2</v>
      </c>
      <c r="W49" s="69">
        <v>1</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1</v>
      </c>
      <c r="F50" s="63">
        <f t="shared" si="15"/>
        <v>1</v>
      </c>
      <c r="G50" s="64" t="str">
        <f t="shared" si="0"/>
        <v>-----</v>
      </c>
      <c r="H50" s="65">
        <v>0</v>
      </c>
      <c r="I50" s="66">
        <v>0</v>
      </c>
      <c r="J50" s="65">
        <v>0</v>
      </c>
      <c r="K50" s="66">
        <v>0</v>
      </c>
      <c r="L50" s="65">
        <v>1</v>
      </c>
      <c r="M50" s="66">
        <v>1</v>
      </c>
      <c r="N50" s="67">
        <v>0</v>
      </c>
      <c r="O50" s="63">
        <v>0</v>
      </c>
      <c r="P50" s="64" t="str">
        <f t="shared" si="2"/>
        <v>-----</v>
      </c>
      <c r="Q50" s="62">
        <f t="shared" si="3"/>
        <v>1</v>
      </c>
      <c r="R50" s="63">
        <f t="shared" si="16"/>
        <v>1</v>
      </c>
      <c r="S50" s="64" t="str">
        <f t="shared" si="4"/>
        <v>-----</v>
      </c>
      <c r="T50" s="68">
        <v>0</v>
      </c>
      <c r="U50" s="69">
        <v>0</v>
      </c>
      <c r="V50" s="68">
        <v>1</v>
      </c>
      <c r="W50" s="69">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4</v>
      </c>
      <c r="F51" s="63">
        <f t="shared" si="15"/>
        <v>3</v>
      </c>
      <c r="G51" s="64">
        <f t="shared" si="0"/>
        <v>3</v>
      </c>
      <c r="H51" s="65">
        <v>0</v>
      </c>
      <c r="I51" s="66">
        <v>0</v>
      </c>
      <c r="J51" s="65">
        <v>0</v>
      </c>
      <c r="K51" s="66">
        <v>0</v>
      </c>
      <c r="L51" s="65">
        <v>4</v>
      </c>
      <c r="M51" s="66">
        <v>3</v>
      </c>
      <c r="N51" s="67">
        <v>0</v>
      </c>
      <c r="O51" s="63">
        <v>0</v>
      </c>
      <c r="P51" s="64" t="str">
        <f t="shared" si="2"/>
        <v>-----</v>
      </c>
      <c r="Q51" s="62">
        <f t="shared" si="3"/>
        <v>4</v>
      </c>
      <c r="R51" s="63">
        <f t="shared" si="16"/>
        <v>3</v>
      </c>
      <c r="S51" s="64">
        <f t="shared" si="4"/>
        <v>3</v>
      </c>
      <c r="T51" s="68">
        <v>0</v>
      </c>
      <c r="U51" s="69">
        <v>0</v>
      </c>
      <c r="V51" s="68">
        <v>4</v>
      </c>
      <c r="W51" s="69">
        <v>3</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3</v>
      </c>
      <c r="F52" s="73">
        <f t="shared" si="15"/>
        <v>-4</v>
      </c>
      <c r="G52" s="74">
        <f t="shared" si="0"/>
        <v>-0.5714285714285714</v>
      </c>
      <c r="H52" s="75">
        <v>0</v>
      </c>
      <c r="I52" s="76">
        <v>0</v>
      </c>
      <c r="J52" s="75">
        <v>0</v>
      </c>
      <c r="K52" s="76">
        <v>0</v>
      </c>
      <c r="L52" s="75">
        <v>3</v>
      </c>
      <c r="M52" s="76">
        <v>-4</v>
      </c>
      <c r="N52" s="77">
        <v>0</v>
      </c>
      <c r="O52" s="73">
        <v>0</v>
      </c>
      <c r="P52" s="74" t="str">
        <f t="shared" si="2"/>
        <v>-----</v>
      </c>
      <c r="Q52" s="72">
        <f t="shared" si="3"/>
        <v>3</v>
      </c>
      <c r="R52" s="73">
        <f t="shared" si="16"/>
        <v>-5</v>
      </c>
      <c r="S52" s="74">
        <f t="shared" si="4"/>
        <v>-0.625</v>
      </c>
      <c r="T52" s="78">
        <v>0</v>
      </c>
      <c r="U52" s="79">
        <v>0</v>
      </c>
      <c r="V52" s="78">
        <v>3</v>
      </c>
      <c r="W52" s="79">
        <v>-5</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129</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14</v>
      </c>
      <c r="F55" s="109">
        <f>SUM(F56:F57,F65,F70,F73,F74,F77,F78,F79,F80,F88,F91)</f>
        <v>3</v>
      </c>
      <c r="G55" s="110">
        <f t="shared" ref="G55:G94" si="17">IF(E55-F55&gt;0,F55/(E55-F55),"-----")</f>
        <v>0.27272727272727271</v>
      </c>
      <c r="H55" s="111">
        <f t="shared" ref="H55:O55" si="18">SUM(H56:H57,H65,H70,H73,H74,H77,H78,H79,H80,H88,H91)</f>
        <v>0</v>
      </c>
      <c r="I55" s="112">
        <f t="shared" si="18"/>
        <v>0</v>
      </c>
      <c r="J55" s="111">
        <f t="shared" si="18"/>
        <v>1</v>
      </c>
      <c r="K55" s="112">
        <f t="shared" si="18"/>
        <v>0</v>
      </c>
      <c r="L55" s="111">
        <f t="shared" si="18"/>
        <v>13</v>
      </c>
      <c r="M55" s="112">
        <f t="shared" si="18"/>
        <v>3</v>
      </c>
      <c r="N55" s="42">
        <f t="shared" si="18"/>
        <v>0</v>
      </c>
      <c r="O55" s="38">
        <f t="shared" si="18"/>
        <v>0</v>
      </c>
      <c r="P55" s="110" t="str">
        <f t="shared" ref="P55:P94" si="19">IF(N55-O55&gt;0,O55/(N55-O55),"-----")</f>
        <v>-----</v>
      </c>
      <c r="Q55" s="47">
        <f>SUM(Q56:Q57,Q65,Q70,Q73,Q74,Q77,Q78,Q79,Q80,Q88,Q91)</f>
        <v>14</v>
      </c>
      <c r="R55" s="113">
        <f>SUM(R56:R57,R65,R70,R73,R74,R77,R78,R79,R80,R88,R91)</f>
        <v>3</v>
      </c>
      <c r="S55" s="110">
        <f t="shared" ref="S55:S94" si="20">IF(Q55-R55&gt;0,R55/(Q55-R55),"-----")</f>
        <v>0.27272727272727271</v>
      </c>
      <c r="T55" s="111">
        <f>SUM(T56:T57,T65,T70,T73,T74,T77,T78,T79,T80,T88,T91)</f>
        <v>1</v>
      </c>
      <c r="U55" s="112">
        <f>SUM(U56:U57,U65,U70,U73,U74,U77,U78,U79,U80,U88,U91)</f>
        <v>0</v>
      </c>
      <c r="V55" s="111">
        <f>SUM(V56:V57,V65,V70,V73,V74,V77,V78,V79,V80,V88,V91)</f>
        <v>13</v>
      </c>
      <c r="W55" s="112">
        <f>SUM(W56:W57,W65,W70,W73,W74,W77,W78,W79,W80,W88,W91)</f>
        <v>3</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6</v>
      </c>
      <c r="F57" s="109">
        <f>SUM(F58:F64)</f>
        <v>0</v>
      </c>
      <c r="G57" s="110">
        <f t="shared" si="17"/>
        <v>0</v>
      </c>
      <c r="H57" s="40">
        <f t="shared" ref="H57:O57" si="21">SUM(H58:H64)</f>
        <v>0</v>
      </c>
      <c r="I57" s="41">
        <f t="shared" si="21"/>
        <v>0</v>
      </c>
      <c r="J57" s="40">
        <f t="shared" si="21"/>
        <v>1</v>
      </c>
      <c r="K57" s="41">
        <f t="shared" si="21"/>
        <v>0</v>
      </c>
      <c r="L57" s="40">
        <f t="shared" si="21"/>
        <v>5</v>
      </c>
      <c r="M57" s="41">
        <f t="shared" si="21"/>
        <v>0</v>
      </c>
      <c r="N57" s="42">
        <f t="shared" si="21"/>
        <v>0</v>
      </c>
      <c r="O57" s="38">
        <f t="shared" si="21"/>
        <v>0</v>
      </c>
      <c r="P57" s="110" t="str">
        <f t="shared" si="19"/>
        <v>-----</v>
      </c>
      <c r="Q57" s="35">
        <f>SUM(Q58:Q64)</f>
        <v>6</v>
      </c>
      <c r="R57" s="117">
        <f>SUM(R58:R64)</f>
        <v>0</v>
      </c>
      <c r="S57" s="110">
        <f t="shared" si="20"/>
        <v>0</v>
      </c>
      <c r="T57" s="40">
        <f>SUM(T58:T64)</f>
        <v>1</v>
      </c>
      <c r="U57" s="41">
        <f>SUM(U58:U64)</f>
        <v>0</v>
      </c>
      <c r="V57" s="40">
        <f>SUM(V58:V64)</f>
        <v>5</v>
      </c>
      <c r="W57" s="41">
        <f>SUM(W58:W64)</f>
        <v>0</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0</v>
      </c>
      <c r="F58" s="54">
        <f t="shared" si="22"/>
        <v>0</v>
      </c>
      <c r="G58" s="83" t="str">
        <f t="shared" si="17"/>
        <v>-----</v>
      </c>
      <c r="H58" s="84">
        <v>0</v>
      </c>
      <c r="I58" s="85">
        <v>0</v>
      </c>
      <c r="J58" s="84">
        <v>0</v>
      </c>
      <c r="K58" s="85">
        <v>0</v>
      </c>
      <c r="L58" s="84">
        <v>0</v>
      </c>
      <c r="M58" s="85">
        <v>0</v>
      </c>
      <c r="N58" s="86">
        <v>0</v>
      </c>
      <c r="O58" s="87">
        <v>0</v>
      </c>
      <c r="P58" s="83" t="str">
        <f t="shared" si="19"/>
        <v>-----</v>
      </c>
      <c r="Q58" s="53">
        <f t="shared" ref="Q58:R64" si="23">SUM(T58,V58)</f>
        <v>0</v>
      </c>
      <c r="R58" s="54">
        <f t="shared" si="23"/>
        <v>0</v>
      </c>
      <c r="S58" s="83" t="str">
        <f t="shared" si="20"/>
        <v>-----</v>
      </c>
      <c r="T58" s="88">
        <v>0</v>
      </c>
      <c r="U58" s="89">
        <v>0</v>
      </c>
      <c r="V58" s="88">
        <v>0</v>
      </c>
      <c r="W58" s="89">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0</v>
      </c>
      <c r="F59" s="63">
        <f t="shared" si="22"/>
        <v>-1</v>
      </c>
      <c r="G59" s="64">
        <f t="shared" si="17"/>
        <v>-1</v>
      </c>
      <c r="H59" s="65">
        <v>0</v>
      </c>
      <c r="I59" s="66">
        <v>0</v>
      </c>
      <c r="J59" s="65">
        <v>0</v>
      </c>
      <c r="K59" s="66">
        <v>0</v>
      </c>
      <c r="L59" s="65">
        <v>0</v>
      </c>
      <c r="M59" s="66">
        <v>-1</v>
      </c>
      <c r="N59" s="67">
        <v>0</v>
      </c>
      <c r="O59" s="63">
        <v>0</v>
      </c>
      <c r="P59" s="64" t="str">
        <f t="shared" si="19"/>
        <v>-----</v>
      </c>
      <c r="Q59" s="62">
        <f t="shared" si="23"/>
        <v>0</v>
      </c>
      <c r="R59" s="63">
        <f t="shared" si="23"/>
        <v>-1</v>
      </c>
      <c r="S59" s="64">
        <f t="shared" si="20"/>
        <v>-1</v>
      </c>
      <c r="T59" s="68">
        <v>0</v>
      </c>
      <c r="U59" s="69">
        <v>0</v>
      </c>
      <c r="V59" s="68">
        <v>0</v>
      </c>
      <c r="W59" s="69">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2</v>
      </c>
      <c r="F60" s="63">
        <f t="shared" si="22"/>
        <v>2</v>
      </c>
      <c r="G60" s="64" t="str">
        <f t="shared" si="17"/>
        <v>-----</v>
      </c>
      <c r="H60" s="65">
        <v>0</v>
      </c>
      <c r="I60" s="66">
        <v>0</v>
      </c>
      <c r="J60" s="65">
        <v>0</v>
      </c>
      <c r="K60" s="66">
        <v>0</v>
      </c>
      <c r="L60" s="65">
        <v>2</v>
      </c>
      <c r="M60" s="66">
        <v>2</v>
      </c>
      <c r="N60" s="67">
        <v>0</v>
      </c>
      <c r="O60" s="63">
        <v>0</v>
      </c>
      <c r="P60" s="64" t="str">
        <f t="shared" si="19"/>
        <v>-----</v>
      </c>
      <c r="Q60" s="62">
        <f t="shared" si="23"/>
        <v>2</v>
      </c>
      <c r="R60" s="63">
        <f t="shared" si="23"/>
        <v>2</v>
      </c>
      <c r="S60" s="64" t="str">
        <f t="shared" si="20"/>
        <v>-----</v>
      </c>
      <c r="T60" s="68">
        <v>0</v>
      </c>
      <c r="U60" s="69">
        <v>0</v>
      </c>
      <c r="V60" s="68">
        <v>2</v>
      </c>
      <c r="W60" s="69">
        <v>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0</v>
      </c>
      <c r="F61" s="63">
        <f t="shared" si="22"/>
        <v>0</v>
      </c>
      <c r="G61" s="64" t="str">
        <f t="shared" si="17"/>
        <v>-----</v>
      </c>
      <c r="H61" s="65">
        <v>0</v>
      </c>
      <c r="I61" s="66">
        <v>0</v>
      </c>
      <c r="J61" s="65">
        <v>0</v>
      </c>
      <c r="K61" s="66">
        <v>0</v>
      </c>
      <c r="L61" s="65">
        <v>0</v>
      </c>
      <c r="M61" s="66">
        <v>0</v>
      </c>
      <c r="N61" s="67">
        <v>0</v>
      </c>
      <c r="O61" s="63">
        <v>0</v>
      </c>
      <c r="P61" s="64" t="str">
        <f t="shared" si="19"/>
        <v>-----</v>
      </c>
      <c r="Q61" s="62">
        <f t="shared" si="23"/>
        <v>0</v>
      </c>
      <c r="R61" s="63">
        <f t="shared" si="23"/>
        <v>0</v>
      </c>
      <c r="S61" s="64" t="str">
        <f t="shared" si="20"/>
        <v>-----</v>
      </c>
      <c r="T61" s="68">
        <v>0</v>
      </c>
      <c r="U61" s="69">
        <v>0</v>
      </c>
      <c r="V61" s="68">
        <v>0</v>
      </c>
      <c r="W61" s="69">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1</v>
      </c>
      <c r="F62" s="63">
        <f t="shared" si="22"/>
        <v>-3</v>
      </c>
      <c r="G62" s="64">
        <f t="shared" si="17"/>
        <v>-0.75</v>
      </c>
      <c r="H62" s="65">
        <v>0</v>
      </c>
      <c r="I62" s="66">
        <v>0</v>
      </c>
      <c r="J62" s="65">
        <v>0</v>
      </c>
      <c r="K62" s="66">
        <v>0</v>
      </c>
      <c r="L62" s="65">
        <v>1</v>
      </c>
      <c r="M62" s="66">
        <v>-3</v>
      </c>
      <c r="N62" s="67">
        <v>0</v>
      </c>
      <c r="O62" s="63">
        <v>0</v>
      </c>
      <c r="P62" s="64" t="str">
        <f t="shared" si="19"/>
        <v>-----</v>
      </c>
      <c r="Q62" s="62">
        <f t="shared" si="23"/>
        <v>1</v>
      </c>
      <c r="R62" s="63">
        <f t="shared" si="23"/>
        <v>-3</v>
      </c>
      <c r="S62" s="64">
        <f t="shared" si="20"/>
        <v>-0.75</v>
      </c>
      <c r="T62" s="68">
        <v>0</v>
      </c>
      <c r="U62" s="69">
        <v>0</v>
      </c>
      <c r="V62" s="68">
        <v>1</v>
      </c>
      <c r="W62" s="69">
        <v>-3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0</v>
      </c>
      <c r="F63" s="63">
        <f t="shared" si="22"/>
        <v>0</v>
      </c>
      <c r="G63" s="64" t="str">
        <f t="shared" si="17"/>
        <v>-----</v>
      </c>
      <c r="H63" s="65">
        <v>0</v>
      </c>
      <c r="I63" s="66">
        <v>0</v>
      </c>
      <c r="J63" s="65">
        <v>0</v>
      </c>
      <c r="K63" s="66">
        <v>0</v>
      </c>
      <c r="L63" s="65">
        <v>0</v>
      </c>
      <c r="M63" s="66">
        <v>0</v>
      </c>
      <c r="N63" s="67">
        <v>0</v>
      </c>
      <c r="O63" s="63">
        <v>0</v>
      </c>
      <c r="P63" s="64" t="str">
        <f t="shared" si="19"/>
        <v>-----</v>
      </c>
      <c r="Q63" s="62">
        <f t="shared" si="23"/>
        <v>0</v>
      </c>
      <c r="R63" s="63">
        <f t="shared" si="23"/>
        <v>0</v>
      </c>
      <c r="S63" s="64" t="str">
        <f t="shared" si="20"/>
        <v>-----</v>
      </c>
      <c r="T63" s="68">
        <v>0</v>
      </c>
      <c r="U63" s="69">
        <v>0</v>
      </c>
      <c r="V63" s="68">
        <v>0</v>
      </c>
      <c r="W63" s="69">
        <v>0</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3</v>
      </c>
      <c r="F64" s="73">
        <f t="shared" si="22"/>
        <v>2</v>
      </c>
      <c r="G64" s="74">
        <f t="shared" si="17"/>
        <v>2</v>
      </c>
      <c r="H64" s="75">
        <v>0</v>
      </c>
      <c r="I64" s="76">
        <v>0</v>
      </c>
      <c r="J64" s="75">
        <v>1</v>
      </c>
      <c r="K64" s="76">
        <v>0</v>
      </c>
      <c r="L64" s="75">
        <v>2</v>
      </c>
      <c r="M64" s="76">
        <v>2</v>
      </c>
      <c r="N64" s="77">
        <v>0</v>
      </c>
      <c r="O64" s="73">
        <v>0</v>
      </c>
      <c r="P64" s="74" t="str">
        <f t="shared" si="19"/>
        <v>-----</v>
      </c>
      <c r="Q64" s="72">
        <f t="shared" si="23"/>
        <v>3</v>
      </c>
      <c r="R64" s="73">
        <f t="shared" si="23"/>
        <v>2</v>
      </c>
      <c r="S64" s="74">
        <f t="shared" si="20"/>
        <v>2</v>
      </c>
      <c r="T64" s="78">
        <v>1</v>
      </c>
      <c r="U64" s="79">
        <v>0</v>
      </c>
      <c r="V64" s="78">
        <v>2</v>
      </c>
      <c r="W64" s="79">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2</v>
      </c>
      <c r="F65" s="109">
        <f>SUM(F66:F69)</f>
        <v>2</v>
      </c>
      <c r="G65" s="110" t="str">
        <f t="shared" si="17"/>
        <v>-----</v>
      </c>
      <c r="H65" s="40">
        <f t="shared" ref="H65:O65" si="24">SUM(H66:H69)</f>
        <v>0</v>
      </c>
      <c r="I65" s="41">
        <f t="shared" si="24"/>
        <v>0</v>
      </c>
      <c r="J65" s="40">
        <f t="shared" si="24"/>
        <v>0</v>
      </c>
      <c r="K65" s="41">
        <f t="shared" si="24"/>
        <v>0</v>
      </c>
      <c r="L65" s="40">
        <f t="shared" si="24"/>
        <v>2</v>
      </c>
      <c r="M65" s="41">
        <f t="shared" si="24"/>
        <v>2</v>
      </c>
      <c r="N65" s="42">
        <f t="shared" si="24"/>
        <v>0</v>
      </c>
      <c r="O65" s="38">
        <f t="shared" si="24"/>
        <v>0</v>
      </c>
      <c r="P65" s="110" t="str">
        <f t="shared" si="19"/>
        <v>-----</v>
      </c>
      <c r="Q65" s="42">
        <f>SUM(Q66:Q69)</f>
        <v>2</v>
      </c>
      <c r="R65" s="109">
        <f>SUM(R66:R69)</f>
        <v>2</v>
      </c>
      <c r="S65" s="110" t="str">
        <f t="shared" si="20"/>
        <v>-----</v>
      </c>
      <c r="T65" s="40">
        <f>SUM(T66:T69)</f>
        <v>0</v>
      </c>
      <c r="U65" s="41">
        <f>SUM(U66:U69)</f>
        <v>0</v>
      </c>
      <c r="V65" s="40">
        <f>SUM(V66:V69)</f>
        <v>2</v>
      </c>
      <c r="W65" s="41">
        <f>SUM(W66:W69)</f>
        <v>2</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0</v>
      </c>
      <c r="F66" s="54">
        <f t="shared" si="25"/>
        <v>0</v>
      </c>
      <c r="G66" s="83" t="str">
        <f t="shared" si="17"/>
        <v>-----</v>
      </c>
      <c r="H66" s="84">
        <v>0</v>
      </c>
      <c r="I66" s="85">
        <v>0</v>
      </c>
      <c r="J66" s="84">
        <v>0</v>
      </c>
      <c r="K66" s="85">
        <v>0</v>
      </c>
      <c r="L66" s="84">
        <v>0</v>
      </c>
      <c r="M66" s="85">
        <v>0</v>
      </c>
      <c r="N66" s="86">
        <v>0</v>
      </c>
      <c r="O66" s="87">
        <v>0</v>
      </c>
      <c r="P66" s="83" t="str">
        <f t="shared" si="19"/>
        <v>-----</v>
      </c>
      <c r="Q66" s="62">
        <f t="shared" ref="Q66:R69" si="26">SUM(T66,V66)</f>
        <v>0</v>
      </c>
      <c r="R66" s="63">
        <f t="shared" si="26"/>
        <v>0</v>
      </c>
      <c r="S66" s="83" t="str">
        <f t="shared" si="20"/>
        <v>-----</v>
      </c>
      <c r="T66" s="88">
        <v>0</v>
      </c>
      <c r="U66" s="89">
        <v>0</v>
      </c>
      <c r="V66" s="88">
        <v>0</v>
      </c>
      <c r="W66" s="89">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1</v>
      </c>
      <c r="F67" s="63">
        <f t="shared" si="25"/>
        <v>1</v>
      </c>
      <c r="G67" s="64" t="str">
        <f t="shared" si="17"/>
        <v>-----</v>
      </c>
      <c r="H67" s="65">
        <v>0</v>
      </c>
      <c r="I67" s="66">
        <v>0</v>
      </c>
      <c r="J67" s="65">
        <v>0</v>
      </c>
      <c r="K67" s="66">
        <v>0</v>
      </c>
      <c r="L67" s="65">
        <v>1</v>
      </c>
      <c r="M67" s="66">
        <v>1</v>
      </c>
      <c r="N67" s="67">
        <v>0</v>
      </c>
      <c r="O67" s="63">
        <v>0</v>
      </c>
      <c r="P67" s="64" t="str">
        <f t="shared" si="19"/>
        <v>-----</v>
      </c>
      <c r="Q67" s="62">
        <f t="shared" si="26"/>
        <v>1</v>
      </c>
      <c r="R67" s="63">
        <f t="shared" si="26"/>
        <v>1</v>
      </c>
      <c r="S67" s="64" t="str">
        <f t="shared" si="20"/>
        <v>-----</v>
      </c>
      <c r="T67" s="68">
        <v>0</v>
      </c>
      <c r="U67" s="69">
        <v>0</v>
      </c>
      <c r="V67" s="68">
        <v>1</v>
      </c>
      <c r="W67" s="69">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0</v>
      </c>
      <c r="F68" s="63">
        <f t="shared" si="25"/>
        <v>0</v>
      </c>
      <c r="G68" s="64" t="str">
        <f t="shared" si="17"/>
        <v>-----</v>
      </c>
      <c r="H68" s="65">
        <v>0</v>
      </c>
      <c r="I68" s="66">
        <v>0</v>
      </c>
      <c r="J68" s="65">
        <v>0</v>
      </c>
      <c r="K68" s="66">
        <v>0</v>
      </c>
      <c r="L68" s="65">
        <v>0</v>
      </c>
      <c r="M68" s="66">
        <v>0</v>
      </c>
      <c r="N68" s="67">
        <v>0</v>
      </c>
      <c r="O68" s="63">
        <v>0</v>
      </c>
      <c r="P68" s="64" t="str">
        <f t="shared" si="19"/>
        <v>-----</v>
      </c>
      <c r="Q68" s="62">
        <f t="shared" si="26"/>
        <v>0</v>
      </c>
      <c r="R68" s="63">
        <f t="shared" si="26"/>
        <v>0</v>
      </c>
      <c r="S68" s="64" t="str">
        <f t="shared" si="20"/>
        <v>-----</v>
      </c>
      <c r="T68" s="68">
        <v>0</v>
      </c>
      <c r="U68" s="69">
        <v>0</v>
      </c>
      <c r="V68" s="68">
        <v>0</v>
      </c>
      <c r="W68" s="69">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1</v>
      </c>
      <c r="F69" s="73">
        <f t="shared" si="25"/>
        <v>1</v>
      </c>
      <c r="G69" s="64" t="str">
        <f t="shared" si="17"/>
        <v>-----</v>
      </c>
      <c r="H69" s="65">
        <v>0</v>
      </c>
      <c r="I69" s="66">
        <v>0</v>
      </c>
      <c r="J69" s="65">
        <v>0</v>
      </c>
      <c r="K69" s="66">
        <v>0</v>
      </c>
      <c r="L69" s="65">
        <v>1</v>
      </c>
      <c r="M69" s="66">
        <v>1</v>
      </c>
      <c r="N69" s="67">
        <v>0</v>
      </c>
      <c r="O69" s="63">
        <v>0</v>
      </c>
      <c r="P69" s="64" t="str">
        <f t="shared" si="19"/>
        <v>-----</v>
      </c>
      <c r="Q69" s="62">
        <f t="shared" si="26"/>
        <v>1</v>
      </c>
      <c r="R69" s="63">
        <f t="shared" si="26"/>
        <v>1</v>
      </c>
      <c r="S69" s="64" t="str">
        <f t="shared" si="20"/>
        <v>-----</v>
      </c>
      <c r="T69" s="68">
        <v>0</v>
      </c>
      <c r="U69" s="69">
        <v>0</v>
      </c>
      <c r="V69" s="68">
        <v>1</v>
      </c>
      <c r="W69" s="69">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1</v>
      </c>
      <c r="F70" s="109">
        <f>SUM(F71:F72)</f>
        <v>1</v>
      </c>
      <c r="G70" s="110" t="str">
        <f t="shared" si="17"/>
        <v>-----</v>
      </c>
      <c r="H70" s="40">
        <f t="shared" ref="H70:O70" si="27">SUM(H71:H72)</f>
        <v>0</v>
      </c>
      <c r="I70" s="41">
        <f t="shared" si="27"/>
        <v>0</v>
      </c>
      <c r="J70" s="40">
        <f t="shared" si="27"/>
        <v>0</v>
      </c>
      <c r="K70" s="41">
        <f t="shared" si="27"/>
        <v>0</v>
      </c>
      <c r="L70" s="40">
        <f t="shared" si="27"/>
        <v>1</v>
      </c>
      <c r="M70" s="41">
        <f t="shared" si="27"/>
        <v>1</v>
      </c>
      <c r="N70" s="42">
        <f t="shared" si="27"/>
        <v>0</v>
      </c>
      <c r="O70" s="38">
        <f t="shared" si="27"/>
        <v>0</v>
      </c>
      <c r="P70" s="110" t="str">
        <f t="shared" si="19"/>
        <v>-----</v>
      </c>
      <c r="Q70" s="42">
        <f>SUM(Q71:Q72)</f>
        <v>1</v>
      </c>
      <c r="R70" s="109">
        <f>SUM(R71:R72)</f>
        <v>1</v>
      </c>
      <c r="S70" s="110" t="str">
        <f t="shared" si="20"/>
        <v>-----</v>
      </c>
      <c r="T70" s="40">
        <f>SUM(T71:T72)</f>
        <v>0</v>
      </c>
      <c r="U70" s="41">
        <f>SUM(U71:U72)</f>
        <v>0</v>
      </c>
      <c r="V70" s="40">
        <f>SUM(V71:V72)</f>
        <v>1</v>
      </c>
      <c r="W70" s="41">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0</v>
      </c>
      <c r="F71" s="63">
        <f t="shared" si="28"/>
        <v>0</v>
      </c>
      <c r="G71" s="64" t="str">
        <f t="shared" si="17"/>
        <v>-----</v>
      </c>
      <c r="H71" s="65">
        <v>0</v>
      </c>
      <c r="I71" s="66">
        <v>0</v>
      </c>
      <c r="J71" s="65">
        <v>0</v>
      </c>
      <c r="K71" s="66">
        <v>0</v>
      </c>
      <c r="L71" s="65">
        <v>0</v>
      </c>
      <c r="M71" s="66">
        <v>0</v>
      </c>
      <c r="N71" s="67">
        <v>0</v>
      </c>
      <c r="O71" s="63">
        <v>0</v>
      </c>
      <c r="P71" s="64" t="str">
        <f t="shared" si="19"/>
        <v>-----</v>
      </c>
      <c r="Q71" s="62">
        <f t="shared" ref="Q71:R73" si="29">SUM(T71,V71)</f>
        <v>0</v>
      </c>
      <c r="R71" s="63">
        <f t="shared" si="29"/>
        <v>0</v>
      </c>
      <c r="S71" s="64" t="str">
        <f t="shared" si="20"/>
        <v>-----</v>
      </c>
      <c r="T71" s="68">
        <v>0</v>
      </c>
      <c r="U71" s="69">
        <v>0</v>
      </c>
      <c r="V71" s="68">
        <v>0</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1</v>
      </c>
      <c r="F72" s="63">
        <f t="shared" si="28"/>
        <v>1</v>
      </c>
      <c r="G72" s="64" t="str">
        <f t="shared" si="17"/>
        <v>-----</v>
      </c>
      <c r="H72" s="65">
        <v>0</v>
      </c>
      <c r="I72" s="66">
        <v>0</v>
      </c>
      <c r="J72" s="65">
        <v>0</v>
      </c>
      <c r="K72" s="66">
        <v>0</v>
      </c>
      <c r="L72" s="65">
        <v>1</v>
      </c>
      <c r="M72" s="66">
        <v>1</v>
      </c>
      <c r="N72" s="67">
        <v>0</v>
      </c>
      <c r="O72" s="63">
        <v>0</v>
      </c>
      <c r="P72" s="64" t="str">
        <f t="shared" si="19"/>
        <v>-----</v>
      </c>
      <c r="Q72" s="62">
        <f t="shared" si="29"/>
        <v>1</v>
      </c>
      <c r="R72" s="63">
        <f t="shared" si="29"/>
        <v>1</v>
      </c>
      <c r="S72" s="64" t="str">
        <f t="shared" si="20"/>
        <v>-----</v>
      </c>
      <c r="T72" s="68">
        <v>0</v>
      </c>
      <c r="U72" s="69">
        <v>0</v>
      </c>
      <c r="V72" s="68">
        <v>1</v>
      </c>
      <c r="W72" s="69">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0</v>
      </c>
      <c r="F73" s="63">
        <f t="shared" si="28"/>
        <v>0</v>
      </c>
      <c r="G73" s="64" t="str">
        <f t="shared" si="17"/>
        <v>-----</v>
      </c>
      <c r="H73" s="65">
        <v>0</v>
      </c>
      <c r="I73" s="66">
        <v>0</v>
      </c>
      <c r="J73" s="65">
        <v>0</v>
      </c>
      <c r="K73" s="66">
        <v>0</v>
      </c>
      <c r="L73" s="65">
        <v>0</v>
      </c>
      <c r="M73" s="66">
        <v>0</v>
      </c>
      <c r="N73" s="67">
        <v>0</v>
      </c>
      <c r="O73" s="63">
        <v>0</v>
      </c>
      <c r="P73" s="64" t="str">
        <f t="shared" si="19"/>
        <v>-----</v>
      </c>
      <c r="Q73" s="62">
        <f t="shared" si="29"/>
        <v>0</v>
      </c>
      <c r="R73" s="63">
        <f t="shared" si="29"/>
        <v>0</v>
      </c>
      <c r="S73" s="64" t="str">
        <f t="shared" si="20"/>
        <v>-----</v>
      </c>
      <c r="T73" s="68">
        <v>0</v>
      </c>
      <c r="U73" s="69">
        <v>0</v>
      </c>
      <c r="V73" s="68">
        <v>0</v>
      </c>
      <c r="W73" s="69">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0</v>
      </c>
      <c r="F74" s="109">
        <f>SUM(F75:F76)</f>
        <v>0</v>
      </c>
      <c r="G74" s="110" t="str">
        <f t="shared" si="17"/>
        <v>-----</v>
      </c>
      <c r="H74" s="40">
        <f t="shared" ref="H74:O74" si="30">SUM(H75:H76)</f>
        <v>0</v>
      </c>
      <c r="I74" s="41">
        <f t="shared" si="30"/>
        <v>0</v>
      </c>
      <c r="J74" s="40">
        <f t="shared" si="30"/>
        <v>0</v>
      </c>
      <c r="K74" s="41">
        <f t="shared" si="30"/>
        <v>0</v>
      </c>
      <c r="L74" s="40">
        <f t="shared" si="30"/>
        <v>0</v>
      </c>
      <c r="M74" s="41">
        <f t="shared" si="30"/>
        <v>0</v>
      </c>
      <c r="N74" s="42">
        <f t="shared" si="30"/>
        <v>0</v>
      </c>
      <c r="O74" s="38">
        <f t="shared" si="30"/>
        <v>0</v>
      </c>
      <c r="P74" s="110" t="str">
        <f t="shared" si="19"/>
        <v>-----</v>
      </c>
      <c r="Q74" s="42">
        <f>SUM(Q75:Q76)</f>
        <v>0</v>
      </c>
      <c r="R74" s="109">
        <f>SUM(R75:R76)</f>
        <v>0</v>
      </c>
      <c r="S74" s="110" t="str">
        <f t="shared" si="20"/>
        <v>-----</v>
      </c>
      <c r="T74" s="40">
        <f>SUM(T75:T76)</f>
        <v>0</v>
      </c>
      <c r="U74" s="41">
        <f>SUM(U75:U76)</f>
        <v>0</v>
      </c>
      <c r="V74" s="40">
        <f>SUM(V75:V76)</f>
        <v>0</v>
      </c>
      <c r="W74" s="41">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0</v>
      </c>
      <c r="F75" s="63">
        <f t="shared" si="31"/>
        <v>0</v>
      </c>
      <c r="G75" s="64" t="str">
        <f t="shared" si="17"/>
        <v>-----</v>
      </c>
      <c r="H75" s="65">
        <v>0</v>
      </c>
      <c r="I75" s="66">
        <v>0</v>
      </c>
      <c r="J75" s="65">
        <v>0</v>
      </c>
      <c r="K75" s="66">
        <v>0</v>
      </c>
      <c r="L75" s="65">
        <v>0</v>
      </c>
      <c r="M75" s="66">
        <v>0</v>
      </c>
      <c r="N75" s="67">
        <v>0</v>
      </c>
      <c r="O75" s="63">
        <v>0</v>
      </c>
      <c r="P75" s="64" t="str">
        <f t="shared" si="19"/>
        <v>-----</v>
      </c>
      <c r="Q75" s="62">
        <f t="shared" ref="Q75:R79" si="32">SUM(T75,V75)</f>
        <v>0</v>
      </c>
      <c r="R75" s="63">
        <f t="shared" si="32"/>
        <v>0</v>
      </c>
      <c r="S75" s="64" t="str">
        <f t="shared" si="20"/>
        <v>-----</v>
      </c>
      <c r="T75" s="68">
        <v>0</v>
      </c>
      <c r="U75" s="69">
        <v>0</v>
      </c>
      <c r="V75" s="68">
        <v>0</v>
      </c>
      <c r="W75" s="69">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0</v>
      </c>
      <c r="G76" s="64" t="str">
        <f t="shared" si="17"/>
        <v>-----</v>
      </c>
      <c r="H76" s="65">
        <v>0</v>
      </c>
      <c r="I76" s="66">
        <v>0</v>
      </c>
      <c r="J76" s="65">
        <v>0</v>
      </c>
      <c r="K76" s="66">
        <v>0</v>
      </c>
      <c r="L76" s="65">
        <v>0</v>
      </c>
      <c r="M76" s="66">
        <v>0</v>
      </c>
      <c r="N76" s="67">
        <v>0</v>
      </c>
      <c r="O76" s="63">
        <v>0</v>
      </c>
      <c r="P76" s="64" t="str">
        <f t="shared" si="19"/>
        <v>-----</v>
      </c>
      <c r="Q76" s="62">
        <f t="shared" si="32"/>
        <v>0</v>
      </c>
      <c r="R76" s="63">
        <f t="shared" si="32"/>
        <v>0</v>
      </c>
      <c r="S76" s="64" t="str">
        <f t="shared" si="20"/>
        <v>-----</v>
      </c>
      <c r="T76" s="68">
        <v>0</v>
      </c>
      <c r="U76" s="69">
        <v>0</v>
      </c>
      <c r="V76" s="68">
        <v>0</v>
      </c>
      <c r="W76" s="69">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0</v>
      </c>
      <c r="F77" s="38">
        <f t="shared" si="31"/>
        <v>-1</v>
      </c>
      <c r="G77" s="110">
        <f t="shared" si="17"/>
        <v>-1</v>
      </c>
      <c r="H77" s="40">
        <v>0</v>
      </c>
      <c r="I77" s="41">
        <v>0</v>
      </c>
      <c r="J77" s="40">
        <v>0</v>
      </c>
      <c r="K77" s="41">
        <v>0</v>
      </c>
      <c r="L77" s="40">
        <v>0</v>
      </c>
      <c r="M77" s="41">
        <v>-1</v>
      </c>
      <c r="N77" s="42">
        <v>0</v>
      </c>
      <c r="O77" s="38">
        <v>0</v>
      </c>
      <c r="P77" s="110" t="str">
        <f t="shared" si="19"/>
        <v>-----</v>
      </c>
      <c r="Q77" s="37">
        <f t="shared" si="32"/>
        <v>0</v>
      </c>
      <c r="R77" s="38">
        <f t="shared" si="32"/>
        <v>-1</v>
      </c>
      <c r="S77" s="110">
        <f t="shared" si="20"/>
        <v>-1</v>
      </c>
      <c r="T77" s="40">
        <v>0</v>
      </c>
      <c r="U77" s="41">
        <v>0</v>
      </c>
      <c r="V77" s="40">
        <v>0</v>
      </c>
      <c r="W77" s="41">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0</v>
      </c>
      <c r="F78" s="38">
        <f t="shared" si="31"/>
        <v>-2</v>
      </c>
      <c r="G78" s="110">
        <f t="shared" si="17"/>
        <v>-1</v>
      </c>
      <c r="H78" s="40">
        <v>0</v>
      </c>
      <c r="I78" s="41">
        <v>0</v>
      </c>
      <c r="J78" s="40">
        <v>0</v>
      </c>
      <c r="K78" s="41">
        <v>0</v>
      </c>
      <c r="L78" s="40">
        <v>0</v>
      </c>
      <c r="M78" s="41">
        <v>-2</v>
      </c>
      <c r="N78" s="42">
        <v>0</v>
      </c>
      <c r="O78" s="38">
        <v>0</v>
      </c>
      <c r="P78" s="110" t="str">
        <f t="shared" si="19"/>
        <v>-----</v>
      </c>
      <c r="Q78" s="37">
        <f t="shared" si="32"/>
        <v>0</v>
      </c>
      <c r="R78" s="38">
        <f t="shared" si="32"/>
        <v>-2</v>
      </c>
      <c r="S78" s="110">
        <f t="shared" si="20"/>
        <v>-1</v>
      </c>
      <c r="T78" s="40">
        <v>0</v>
      </c>
      <c r="U78" s="41">
        <v>0</v>
      </c>
      <c r="V78" s="40">
        <v>0</v>
      </c>
      <c r="W78" s="41">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1</v>
      </c>
      <c r="F79" s="38">
        <f t="shared" si="31"/>
        <v>1</v>
      </c>
      <c r="G79" s="110" t="str">
        <f t="shared" si="17"/>
        <v>-----</v>
      </c>
      <c r="H79" s="40">
        <v>0</v>
      </c>
      <c r="I79" s="41">
        <v>0</v>
      </c>
      <c r="J79" s="40">
        <v>0</v>
      </c>
      <c r="K79" s="41">
        <v>0</v>
      </c>
      <c r="L79" s="40">
        <v>1</v>
      </c>
      <c r="M79" s="41">
        <v>1</v>
      </c>
      <c r="N79" s="42">
        <v>0</v>
      </c>
      <c r="O79" s="38">
        <v>0</v>
      </c>
      <c r="P79" s="110" t="str">
        <f t="shared" si="19"/>
        <v>-----</v>
      </c>
      <c r="Q79" s="37">
        <f t="shared" si="32"/>
        <v>1</v>
      </c>
      <c r="R79" s="38">
        <f t="shared" si="32"/>
        <v>1</v>
      </c>
      <c r="S79" s="110" t="str">
        <f t="shared" si="20"/>
        <v>-----</v>
      </c>
      <c r="T79" s="40">
        <v>0</v>
      </c>
      <c r="U79" s="41">
        <v>0</v>
      </c>
      <c r="V79" s="40">
        <v>1</v>
      </c>
      <c r="W79" s="41">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0</v>
      </c>
      <c r="F80" s="38">
        <f>SUM(F81:F87)</f>
        <v>0</v>
      </c>
      <c r="G80" s="110" t="str">
        <f t="shared" si="17"/>
        <v>-----</v>
      </c>
      <c r="H80" s="40">
        <f t="shared" ref="H80:O80" si="33">SUM(H81:H87)</f>
        <v>0</v>
      </c>
      <c r="I80" s="41">
        <f t="shared" si="33"/>
        <v>0</v>
      </c>
      <c r="J80" s="40">
        <f t="shared" si="33"/>
        <v>0</v>
      </c>
      <c r="K80" s="41">
        <f t="shared" si="33"/>
        <v>0</v>
      </c>
      <c r="L80" s="111">
        <f t="shared" si="33"/>
        <v>0</v>
      </c>
      <c r="M80" s="41">
        <f t="shared" si="33"/>
        <v>0</v>
      </c>
      <c r="N80" s="42">
        <f t="shared" si="33"/>
        <v>0</v>
      </c>
      <c r="O80" s="38">
        <f t="shared" si="33"/>
        <v>0</v>
      </c>
      <c r="P80" s="110" t="str">
        <f t="shared" si="19"/>
        <v>-----</v>
      </c>
      <c r="Q80" s="42">
        <f>SUM(Q81:Q87)</f>
        <v>0</v>
      </c>
      <c r="R80" s="38">
        <f>SUM(R81:R87)</f>
        <v>0</v>
      </c>
      <c r="S80" s="110" t="str">
        <f t="shared" si="20"/>
        <v>-----</v>
      </c>
      <c r="T80" s="111">
        <f>SUM(T81:T87)</f>
        <v>0</v>
      </c>
      <c r="U80" s="112">
        <f>SUM(U81:U87)</f>
        <v>0</v>
      </c>
      <c r="V80" s="111">
        <f>SUM(V81:V87)</f>
        <v>0</v>
      </c>
      <c r="W80" s="112">
        <f>SUM(W81:W87)</f>
        <v>0</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0</v>
      </c>
      <c r="F81" s="63">
        <f t="shared" si="34"/>
        <v>0</v>
      </c>
      <c r="G81" s="64" t="str">
        <f t="shared" si="17"/>
        <v>-----</v>
      </c>
      <c r="H81" s="65">
        <v>0</v>
      </c>
      <c r="I81" s="66">
        <v>0</v>
      </c>
      <c r="J81" s="65">
        <v>0</v>
      </c>
      <c r="K81" s="66">
        <v>0</v>
      </c>
      <c r="L81" s="65">
        <v>0</v>
      </c>
      <c r="M81" s="66">
        <v>0</v>
      </c>
      <c r="N81" s="67">
        <v>0</v>
      </c>
      <c r="O81" s="63">
        <v>0</v>
      </c>
      <c r="P81" s="64" t="str">
        <f t="shared" si="19"/>
        <v>-----</v>
      </c>
      <c r="Q81" s="62">
        <f t="shared" ref="Q81:R87" si="35">SUM(T81,V81)</f>
        <v>0</v>
      </c>
      <c r="R81" s="63">
        <f t="shared" si="35"/>
        <v>0</v>
      </c>
      <c r="S81" s="64" t="str">
        <f t="shared" si="20"/>
        <v>-----</v>
      </c>
      <c r="T81" s="68">
        <v>0</v>
      </c>
      <c r="U81" s="69">
        <v>0</v>
      </c>
      <c r="V81" s="68">
        <v>0</v>
      </c>
      <c r="W81" s="69">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0</v>
      </c>
      <c r="F82" s="63">
        <f t="shared" si="34"/>
        <v>0</v>
      </c>
      <c r="G82" s="64" t="str">
        <f t="shared" si="17"/>
        <v>-----</v>
      </c>
      <c r="H82" s="65">
        <v>0</v>
      </c>
      <c r="I82" s="66">
        <v>0</v>
      </c>
      <c r="J82" s="65">
        <v>0</v>
      </c>
      <c r="K82" s="66">
        <v>0</v>
      </c>
      <c r="L82" s="65">
        <v>0</v>
      </c>
      <c r="M82" s="66">
        <v>0</v>
      </c>
      <c r="N82" s="67">
        <v>0</v>
      </c>
      <c r="O82" s="63">
        <v>0</v>
      </c>
      <c r="P82" s="64" t="str">
        <f t="shared" si="19"/>
        <v>-----</v>
      </c>
      <c r="Q82" s="62">
        <f t="shared" si="35"/>
        <v>0</v>
      </c>
      <c r="R82" s="63">
        <f t="shared" si="35"/>
        <v>0</v>
      </c>
      <c r="S82" s="64" t="str">
        <f t="shared" si="20"/>
        <v>-----</v>
      </c>
      <c r="T82" s="68">
        <v>0</v>
      </c>
      <c r="U82" s="69">
        <v>0</v>
      </c>
      <c r="V82" s="68">
        <v>0</v>
      </c>
      <c r="W82" s="69">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0</v>
      </c>
      <c r="F83" s="63">
        <f t="shared" si="34"/>
        <v>0</v>
      </c>
      <c r="G83" s="64" t="str">
        <f t="shared" si="17"/>
        <v>-----</v>
      </c>
      <c r="H83" s="65">
        <v>0</v>
      </c>
      <c r="I83" s="66">
        <v>0</v>
      </c>
      <c r="J83" s="65">
        <v>0</v>
      </c>
      <c r="K83" s="66">
        <v>0</v>
      </c>
      <c r="L83" s="65">
        <v>0</v>
      </c>
      <c r="M83" s="66">
        <v>0</v>
      </c>
      <c r="N83" s="67">
        <v>0</v>
      </c>
      <c r="O83" s="63">
        <v>0</v>
      </c>
      <c r="P83" s="64" t="str">
        <f t="shared" si="19"/>
        <v>-----</v>
      </c>
      <c r="Q83" s="62">
        <f t="shared" si="35"/>
        <v>0</v>
      </c>
      <c r="R83" s="63">
        <f t="shared" si="35"/>
        <v>0</v>
      </c>
      <c r="S83" s="64" t="str">
        <f t="shared" si="20"/>
        <v>-----</v>
      </c>
      <c r="T83" s="68">
        <v>0</v>
      </c>
      <c r="U83" s="69">
        <v>0</v>
      </c>
      <c r="V83" s="68">
        <v>0</v>
      </c>
      <c r="W83" s="69">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0</v>
      </c>
      <c r="F84" s="63">
        <f t="shared" si="34"/>
        <v>0</v>
      </c>
      <c r="G84" s="64" t="str">
        <f t="shared" si="17"/>
        <v>-----</v>
      </c>
      <c r="H84" s="65">
        <v>0</v>
      </c>
      <c r="I84" s="66">
        <v>0</v>
      </c>
      <c r="J84" s="65">
        <v>0</v>
      </c>
      <c r="K84" s="66">
        <v>0</v>
      </c>
      <c r="L84" s="65">
        <v>0</v>
      </c>
      <c r="M84" s="66">
        <v>0</v>
      </c>
      <c r="N84" s="67">
        <v>0</v>
      </c>
      <c r="O84" s="63">
        <v>0</v>
      </c>
      <c r="P84" s="64" t="str">
        <f t="shared" si="19"/>
        <v>-----</v>
      </c>
      <c r="Q84" s="62">
        <f t="shared" si="35"/>
        <v>0</v>
      </c>
      <c r="R84" s="63">
        <f t="shared" si="35"/>
        <v>0</v>
      </c>
      <c r="S84" s="64" t="str">
        <f t="shared" si="20"/>
        <v>-----</v>
      </c>
      <c r="T84" s="68">
        <v>0</v>
      </c>
      <c r="U84" s="69">
        <v>0</v>
      </c>
      <c r="V84" s="68">
        <v>0</v>
      </c>
      <c r="W84" s="69">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0</v>
      </c>
      <c r="F85" s="63">
        <f t="shared" si="34"/>
        <v>0</v>
      </c>
      <c r="G85" s="64" t="str">
        <f t="shared" si="17"/>
        <v>-----</v>
      </c>
      <c r="H85" s="65">
        <v>0</v>
      </c>
      <c r="I85" s="66">
        <v>0</v>
      </c>
      <c r="J85" s="65">
        <v>0</v>
      </c>
      <c r="K85" s="66">
        <v>0</v>
      </c>
      <c r="L85" s="65">
        <v>0</v>
      </c>
      <c r="M85" s="66">
        <v>0</v>
      </c>
      <c r="N85" s="67">
        <v>0</v>
      </c>
      <c r="O85" s="63">
        <v>0</v>
      </c>
      <c r="P85" s="64" t="str">
        <f t="shared" si="19"/>
        <v>-----</v>
      </c>
      <c r="Q85" s="62">
        <f t="shared" si="35"/>
        <v>0</v>
      </c>
      <c r="R85" s="63">
        <f t="shared" si="35"/>
        <v>0</v>
      </c>
      <c r="S85" s="64" t="str">
        <f t="shared" si="20"/>
        <v>-----</v>
      </c>
      <c r="T85" s="68">
        <v>0</v>
      </c>
      <c r="U85" s="69">
        <v>0</v>
      </c>
      <c r="V85" s="68">
        <v>0</v>
      </c>
      <c r="W85" s="69">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0</v>
      </c>
      <c r="F86" s="63">
        <f t="shared" si="34"/>
        <v>0</v>
      </c>
      <c r="G86" s="64" t="str">
        <f t="shared" si="17"/>
        <v>-----</v>
      </c>
      <c r="H86" s="65">
        <v>0</v>
      </c>
      <c r="I86" s="66">
        <v>0</v>
      </c>
      <c r="J86" s="65">
        <v>0</v>
      </c>
      <c r="K86" s="66">
        <v>0</v>
      </c>
      <c r="L86" s="65">
        <v>0</v>
      </c>
      <c r="M86" s="66">
        <v>0</v>
      </c>
      <c r="N86" s="67">
        <v>0</v>
      </c>
      <c r="O86" s="63">
        <v>0</v>
      </c>
      <c r="P86" s="64" t="str">
        <f t="shared" si="19"/>
        <v>-----</v>
      </c>
      <c r="Q86" s="62">
        <f t="shared" si="35"/>
        <v>0</v>
      </c>
      <c r="R86" s="63">
        <f t="shared" si="35"/>
        <v>0</v>
      </c>
      <c r="S86" s="64" t="str">
        <f t="shared" si="20"/>
        <v>-----</v>
      </c>
      <c r="T86" s="68">
        <v>0</v>
      </c>
      <c r="U86" s="69">
        <v>0</v>
      </c>
      <c r="V86" s="68">
        <v>0</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0</v>
      </c>
      <c r="F87" s="63">
        <f t="shared" si="34"/>
        <v>0</v>
      </c>
      <c r="G87" s="64" t="str">
        <f t="shared" si="17"/>
        <v>-----</v>
      </c>
      <c r="H87" s="65">
        <v>0</v>
      </c>
      <c r="I87" s="66">
        <v>0</v>
      </c>
      <c r="J87" s="65">
        <v>0</v>
      </c>
      <c r="K87" s="66">
        <v>0</v>
      </c>
      <c r="L87" s="65">
        <v>0</v>
      </c>
      <c r="M87" s="66">
        <v>0</v>
      </c>
      <c r="N87" s="67">
        <v>0</v>
      </c>
      <c r="O87" s="63">
        <v>0</v>
      </c>
      <c r="P87" s="64" t="str">
        <f t="shared" si="19"/>
        <v>-----</v>
      </c>
      <c r="Q87" s="62">
        <f t="shared" si="35"/>
        <v>0</v>
      </c>
      <c r="R87" s="63">
        <f t="shared" si="35"/>
        <v>0</v>
      </c>
      <c r="S87" s="64" t="str">
        <f t="shared" si="20"/>
        <v>-----</v>
      </c>
      <c r="T87" s="68">
        <v>0</v>
      </c>
      <c r="U87" s="69">
        <v>0</v>
      </c>
      <c r="V87" s="68">
        <v>0</v>
      </c>
      <c r="W87" s="69">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4</v>
      </c>
      <c r="F88" s="109">
        <f>SUM(F89:F90)</f>
        <v>2</v>
      </c>
      <c r="G88" s="110">
        <f t="shared" si="17"/>
        <v>1</v>
      </c>
      <c r="H88" s="40">
        <f t="shared" ref="H88:O88" si="36">SUM(H89:H90)</f>
        <v>0</v>
      </c>
      <c r="I88" s="41">
        <f t="shared" si="36"/>
        <v>0</v>
      </c>
      <c r="J88" s="40">
        <f t="shared" si="36"/>
        <v>0</v>
      </c>
      <c r="K88" s="41">
        <f t="shared" si="36"/>
        <v>0</v>
      </c>
      <c r="L88" s="40">
        <f t="shared" si="36"/>
        <v>4</v>
      </c>
      <c r="M88" s="41">
        <f t="shared" si="36"/>
        <v>2</v>
      </c>
      <c r="N88" s="42">
        <f t="shared" si="36"/>
        <v>0</v>
      </c>
      <c r="O88" s="38">
        <f t="shared" si="36"/>
        <v>0</v>
      </c>
      <c r="P88" s="110" t="str">
        <f t="shared" si="19"/>
        <v>-----</v>
      </c>
      <c r="Q88" s="42">
        <f>SUM(Q89:Q90)</f>
        <v>4</v>
      </c>
      <c r="R88" s="109">
        <f>SUM(R89:R90)</f>
        <v>2</v>
      </c>
      <c r="S88" s="110">
        <f t="shared" si="20"/>
        <v>1</v>
      </c>
      <c r="T88" s="40">
        <f>SUM(T89:T90)</f>
        <v>0</v>
      </c>
      <c r="U88" s="41">
        <f>SUM(U89:U90)</f>
        <v>0</v>
      </c>
      <c r="V88" s="40">
        <f>SUM(V89:V90)</f>
        <v>4</v>
      </c>
      <c r="W88" s="41">
        <f>SUM(W89:W90)</f>
        <v>2</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4</v>
      </c>
      <c r="F89" s="63">
        <f>SUM(I89,K89,M89)</f>
        <v>2</v>
      </c>
      <c r="G89" s="64">
        <f t="shared" si="17"/>
        <v>1</v>
      </c>
      <c r="H89" s="65">
        <v>0</v>
      </c>
      <c r="I89" s="66">
        <v>0</v>
      </c>
      <c r="J89" s="65">
        <v>0</v>
      </c>
      <c r="K89" s="66">
        <v>0</v>
      </c>
      <c r="L89" s="65">
        <v>4</v>
      </c>
      <c r="M89" s="66">
        <v>2</v>
      </c>
      <c r="N89" s="67">
        <v>0</v>
      </c>
      <c r="O89" s="63">
        <v>0</v>
      </c>
      <c r="P89" s="64" t="str">
        <f t="shared" si="19"/>
        <v>-----</v>
      </c>
      <c r="Q89" s="62">
        <f>SUM(T89,V89)</f>
        <v>4</v>
      </c>
      <c r="R89" s="63">
        <f>SUM(U89,W89)</f>
        <v>2</v>
      </c>
      <c r="S89" s="64">
        <f t="shared" si="20"/>
        <v>1</v>
      </c>
      <c r="T89" s="68">
        <v>0</v>
      </c>
      <c r="U89" s="69">
        <v>0</v>
      </c>
      <c r="V89" s="68">
        <v>4</v>
      </c>
      <c r="W89" s="69">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0</v>
      </c>
      <c r="F90" s="63">
        <f>SUM(I90,K90,M90)</f>
        <v>0</v>
      </c>
      <c r="G90" s="64" t="str">
        <f t="shared" si="17"/>
        <v>-----</v>
      </c>
      <c r="H90" s="65">
        <v>0</v>
      </c>
      <c r="I90" s="66">
        <v>0</v>
      </c>
      <c r="J90" s="65">
        <v>0</v>
      </c>
      <c r="K90" s="66">
        <v>0</v>
      </c>
      <c r="L90" s="65">
        <v>0</v>
      </c>
      <c r="M90" s="66">
        <v>0</v>
      </c>
      <c r="N90" s="67">
        <v>0</v>
      </c>
      <c r="O90" s="63">
        <v>0</v>
      </c>
      <c r="P90" s="64" t="str">
        <f t="shared" si="19"/>
        <v>-----</v>
      </c>
      <c r="Q90" s="62">
        <f>SUM(T90,V90)</f>
        <v>0</v>
      </c>
      <c r="R90" s="63">
        <f>SUM(U90,W90)</f>
        <v>0</v>
      </c>
      <c r="S90" s="64" t="str">
        <f t="shared" si="20"/>
        <v>-----</v>
      </c>
      <c r="T90" s="68">
        <v>0</v>
      </c>
      <c r="U90" s="69">
        <v>0</v>
      </c>
      <c r="V90" s="68">
        <v>0</v>
      </c>
      <c r="W90" s="69">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0</v>
      </c>
      <c r="F91" s="109">
        <f>SUM(F92:F94)</f>
        <v>0</v>
      </c>
      <c r="G91" s="110" t="str">
        <f t="shared" si="17"/>
        <v>-----</v>
      </c>
      <c r="H91" s="40">
        <f t="shared" ref="H91:O91" si="37">SUM(H92:H94)</f>
        <v>0</v>
      </c>
      <c r="I91" s="41">
        <f t="shared" si="37"/>
        <v>0</v>
      </c>
      <c r="J91" s="40">
        <f t="shared" si="37"/>
        <v>0</v>
      </c>
      <c r="K91" s="41">
        <f t="shared" si="37"/>
        <v>0</v>
      </c>
      <c r="L91" s="40">
        <f t="shared" si="37"/>
        <v>0</v>
      </c>
      <c r="M91" s="41">
        <f t="shared" si="37"/>
        <v>0</v>
      </c>
      <c r="N91" s="42">
        <f t="shared" si="37"/>
        <v>0</v>
      </c>
      <c r="O91" s="38">
        <f t="shared" si="37"/>
        <v>0</v>
      </c>
      <c r="P91" s="110" t="str">
        <f t="shared" si="19"/>
        <v>-----</v>
      </c>
      <c r="Q91" s="42">
        <f>SUM(Q92:Q94)</f>
        <v>0</v>
      </c>
      <c r="R91" s="109">
        <f>SUM(R92:R94)</f>
        <v>0</v>
      </c>
      <c r="S91" s="110" t="str">
        <f t="shared" si="20"/>
        <v>-----</v>
      </c>
      <c r="T91" s="128">
        <f>SUM(T92:T94)</f>
        <v>0</v>
      </c>
      <c r="U91" s="41">
        <f>SUM(U92:U94)</f>
        <v>0</v>
      </c>
      <c r="V91" s="128">
        <f>SUM(V92:V94)</f>
        <v>0</v>
      </c>
      <c r="W91" s="41">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0</v>
      </c>
      <c r="F92" s="63">
        <f t="shared" si="38"/>
        <v>0</v>
      </c>
      <c r="G92" s="64" t="str">
        <f t="shared" si="17"/>
        <v>-----</v>
      </c>
      <c r="H92" s="65">
        <v>0</v>
      </c>
      <c r="I92" s="66">
        <v>0</v>
      </c>
      <c r="J92" s="65">
        <v>0</v>
      </c>
      <c r="K92" s="66">
        <v>0</v>
      </c>
      <c r="L92" s="65">
        <v>0</v>
      </c>
      <c r="M92" s="66">
        <v>0</v>
      </c>
      <c r="N92" s="67">
        <v>0</v>
      </c>
      <c r="O92" s="63">
        <v>0</v>
      </c>
      <c r="P92" s="64" t="str">
        <f t="shared" si="19"/>
        <v>-----</v>
      </c>
      <c r="Q92" s="62">
        <f t="shared" ref="Q92:R94" si="39">SUM(T92,V92)</f>
        <v>0</v>
      </c>
      <c r="R92" s="63">
        <f t="shared" si="39"/>
        <v>0</v>
      </c>
      <c r="S92" s="64" t="str">
        <f t="shared" si="20"/>
        <v>-----</v>
      </c>
      <c r="T92" s="68">
        <v>0</v>
      </c>
      <c r="U92" s="69">
        <v>0</v>
      </c>
      <c r="V92" s="68">
        <v>0</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0</v>
      </c>
      <c r="F93" s="63">
        <f t="shared" si="38"/>
        <v>0</v>
      </c>
      <c r="G93" s="64" t="str">
        <f t="shared" si="17"/>
        <v>-----</v>
      </c>
      <c r="H93" s="65">
        <v>0</v>
      </c>
      <c r="I93" s="66">
        <v>0</v>
      </c>
      <c r="J93" s="65">
        <v>0</v>
      </c>
      <c r="K93" s="66">
        <v>0</v>
      </c>
      <c r="L93" s="65">
        <v>0</v>
      </c>
      <c r="M93" s="66">
        <v>0</v>
      </c>
      <c r="N93" s="67">
        <v>0</v>
      </c>
      <c r="O93" s="63">
        <v>0</v>
      </c>
      <c r="P93" s="64" t="str">
        <f t="shared" si="19"/>
        <v>-----</v>
      </c>
      <c r="Q93" s="62">
        <f t="shared" si="39"/>
        <v>0</v>
      </c>
      <c r="R93" s="63">
        <f t="shared" si="39"/>
        <v>0</v>
      </c>
      <c r="S93" s="64" t="str">
        <f t="shared" si="20"/>
        <v>-----</v>
      </c>
      <c r="T93" s="68">
        <v>0</v>
      </c>
      <c r="U93" s="69">
        <v>0</v>
      </c>
      <c r="V93" s="68">
        <v>0</v>
      </c>
      <c r="W93" s="69">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0</v>
      </c>
      <c r="F94" s="73">
        <f t="shared" si="38"/>
        <v>0</v>
      </c>
      <c r="G94" s="74" t="str">
        <f t="shared" si="17"/>
        <v>-----</v>
      </c>
      <c r="H94" s="75">
        <v>0</v>
      </c>
      <c r="I94" s="76">
        <v>0</v>
      </c>
      <c r="J94" s="75">
        <v>0</v>
      </c>
      <c r="K94" s="76">
        <v>0</v>
      </c>
      <c r="L94" s="75">
        <v>0</v>
      </c>
      <c r="M94" s="76">
        <v>0</v>
      </c>
      <c r="N94" s="77">
        <v>0</v>
      </c>
      <c r="O94" s="73">
        <v>0</v>
      </c>
      <c r="P94" s="74" t="str">
        <f t="shared" si="19"/>
        <v>-----</v>
      </c>
      <c r="Q94" s="72">
        <f t="shared" si="39"/>
        <v>0</v>
      </c>
      <c r="R94" s="73">
        <f t="shared" si="39"/>
        <v>0</v>
      </c>
      <c r="S94" s="74" t="str">
        <f t="shared" si="20"/>
        <v>-----</v>
      </c>
      <c r="T94" s="78">
        <v>0</v>
      </c>
      <c r="U94" s="79">
        <v>0</v>
      </c>
      <c r="V94" s="78">
        <v>0</v>
      </c>
      <c r="W94" s="79">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自転車の事故とは、第１当事者または第２当事者が自転車の事故件数と集計条件の対象当事者の死傷者数である。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P244"/>
  <sheetViews>
    <sheetView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130</v>
      </c>
      <c r="E1" s="3"/>
      <c r="F1" s="3"/>
      <c r="G1" s="3"/>
      <c r="H1" s="3"/>
      <c r="I1" s="3"/>
      <c r="J1" s="3"/>
      <c r="K1" s="3"/>
      <c r="L1" s="3"/>
      <c r="M1" s="3"/>
      <c r="N1" s="3"/>
      <c r="O1" s="3"/>
      <c r="P1" s="3"/>
      <c r="Q1" s="3"/>
      <c r="R1" s="3"/>
      <c r="S1" s="3"/>
      <c r="T1" s="3"/>
      <c r="U1" s="3"/>
      <c r="V1" s="3"/>
      <c r="W1" s="4" t="s">
        <v>1</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423</v>
      </c>
      <c r="F5" s="31">
        <f>SUM(F6:F7,F55)</f>
        <v>2</v>
      </c>
      <c r="G5" s="32">
        <f t="shared" ref="G5:G52" si="0">IF(E5-F5&gt;0,F5/(E5-F5),"-----")</f>
        <v>4.7505938242280287E-3</v>
      </c>
      <c r="H5" s="33">
        <f t="shared" ref="H5:O5" si="1">SUM(H6:H7,H55)</f>
        <v>2</v>
      </c>
      <c r="I5" s="34">
        <f t="shared" si="1"/>
        <v>0</v>
      </c>
      <c r="J5" s="33">
        <f t="shared" si="1"/>
        <v>22</v>
      </c>
      <c r="K5" s="34">
        <f t="shared" si="1"/>
        <v>12</v>
      </c>
      <c r="L5" s="33">
        <f t="shared" si="1"/>
        <v>399</v>
      </c>
      <c r="M5" s="34">
        <f t="shared" si="1"/>
        <v>-10</v>
      </c>
      <c r="N5" s="35">
        <f t="shared" si="1"/>
        <v>2</v>
      </c>
      <c r="O5" s="31">
        <f t="shared" si="1"/>
        <v>0</v>
      </c>
      <c r="P5" s="32">
        <f t="shared" ref="P5:P52" si="2">IF(N5-O5&gt;0,O5/(N5-O5),"-----")</f>
        <v>0</v>
      </c>
      <c r="Q5" s="35">
        <f t="shared" ref="Q5:Q52" si="3">SUM(T5,V5)</f>
        <v>411</v>
      </c>
      <c r="R5" s="31">
        <f>SUM(R6:R7,R55)</f>
        <v>5</v>
      </c>
      <c r="S5" s="32">
        <f t="shared" ref="S5:S52" si="4">IF(Q5-R5&gt;0,R5/(Q5-R5),"-----")</f>
        <v>1.2315270935960592E-2</v>
      </c>
      <c r="T5" s="33">
        <f>SUM(T6:T7,T55)</f>
        <v>22</v>
      </c>
      <c r="U5" s="34">
        <f>SUM(U6:U7,U55)</f>
        <v>13</v>
      </c>
      <c r="V5" s="33">
        <f>SUM(V6:V7,V55)</f>
        <v>389</v>
      </c>
      <c r="W5" s="34">
        <f>SUM(W6:W7,W55)</f>
        <v>-8</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0</v>
      </c>
      <c r="F6" s="38">
        <f>SUM(I6,K6,M6)</f>
        <v>0</v>
      </c>
      <c r="G6" s="39" t="str">
        <f t="shared" si="0"/>
        <v>-----</v>
      </c>
      <c r="H6" s="40">
        <v>0</v>
      </c>
      <c r="I6" s="41">
        <v>0</v>
      </c>
      <c r="J6" s="40">
        <v>0</v>
      </c>
      <c r="K6" s="41">
        <v>0</v>
      </c>
      <c r="L6" s="40">
        <v>0</v>
      </c>
      <c r="M6" s="41">
        <v>0</v>
      </c>
      <c r="N6" s="42">
        <v>0</v>
      </c>
      <c r="O6" s="38">
        <v>0</v>
      </c>
      <c r="P6" s="39" t="str">
        <f t="shared" si="2"/>
        <v>-----</v>
      </c>
      <c r="Q6" s="42">
        <f t="shared" si="3"/>
        <v>0</v>
      </c>
      <c r="R6" s="38">
        <f>SUM(U6,W6)</f>
        <v>0</v>
      </c>
      <c r="S6" s="39" t="str">
        <f t="shared" si="4"/>
        <v>-----</v>
      </c>
      <c r="T6" s="40">
        <v>0</v>
      </c>
      <c r="U6" s="41">
        <v>0</v>
      </c>
      <c r="V6" s="40">
        <v>0</v>
      </c>
      <c r="W6" s="41">
        <v>0</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388</v>
      </c>
      <c r="F7" s="38">
        <f>SUM(F8,F25)</f>
        <v>-6</v>
      </c>
      <c r="G7" s="39">
        <f t="shared" si="0"/>
        <v>-1.5228426395939087E-2</v>
      </c>
      <c r="H7" s="45">
        <f t="shared" ref="H7:O7" si="5">SUM(H8,H25)</f>
        <v>2</v>
      </c>
      <c r="I7" s="46">
        <f t="shared" si="5"/>
        <v>0</v>
      </c>
      <c r="J7" s="45">
        <f t="shared" si="5"/>
        <v>19</v>
      </c>
      <c r="K7" s="46">
        <f t="shared" si="5"/>
        <v>10</v>
      </c>
      <c r="L7" s="45">
        <f t="shared" si="5"/>
        <v>367</v>
      </c>
      <c r="M7" s="46">
        <f t="shared" si="5"/>
        <v>-16</v>
      </c>
      <c r="N7" s="47">
        <f t="shared" si="5"/>
        <v>2</v>
      </c>
      <c r="O7" s="38">
        <f t="shared" si="5"/>
        <v>0</v>
      </c>
      <c r="P7" s="39">
        <f t="shared" si="2"/>
        <v>0</v>
      </c>
      <c r="Q7" s="47">
        <f t="shared" si="3"/>
        <v>376</v>
      </c>
      <c r="R7" s="38">
        <f>SUM(R8,R25)</f>
        <v>-3</v>
      </c>
      <c r="S7" s="39">
        <f t="shared" si="4"/>
        <v>-7.9155672823219003E-3</v>
      </c>
      <c r="T7" s="45">
        <f>SUM(T8,T25)</f>
        <v>19</v>
      </c>
      <c r="U7" s="46">
        <f>SUM(U8,U25)</f>
        <v>11</v>
      </c>
      <c r="V7" s="45">
        <f>SUM(V8,V25)</f>
        <v>357</v>
      </c>
      <c r="W7" s="46">
        <f>SUM(W8,W25)</f>
        <v>-14</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235</v>
      </c>
      <c r="F8" s="38">
        <f>SUM(F9,F17)</f>
        <v>-8</v>
      </c>
      <c r="G8" s="39">
        <f t="shared" si="0"/>
        <v>-3.292181069958848E-2</v>
      </c>
      <c r="H8" s="45">
        <f t="shared" ref="H8:O8" si="6">SUM(H9,H17)</f>
        <v>0</v>
      </c>
      <c r="I8" s="46">
        <f t="shared" si="6"/>
        <v>0</v>
      </c>
      <c r="J8" s="45">
        <f t="shared" si="6"/>
        <v>10</v>
      </c>
      <c r="K8" s="46">
        <f t="shared" si="6"/>
        <v>4</v>
      </c>
      <c r="L8" s="45">
        <f t="shared" si="6"/>
        <v>225</v>
      </c>
      <c r="M8" s="46">
        <f t="shared" si="6"/>
        <v>-12</v>
      </c>
      <c r="N8" s="47">
        <f t="shared" si="6"/>
        <v>0</v>
      </c>
      <c r="O8" s="38">
        <f t="shared" si="6"/>
        <v>0</v>
      </c>
      <c r="P8" s="39" t="str">
        <f t="shared" si="2"/>
        <v>-----</v>
      </c>
      <c r="Q8" s="47">
        <f t="shared" si="3"/>
        <v>226</v>
      </c>
      <c r="R8" s="38">
        <f>SUM(R9,R17)</f>
        <v>-5</v>
      </c>
      <c r="S8" s="39">
        <f t="shared" si="4"/>
        <v>-2.1645021645021644E-2</v>
      </c>
      <c r="T8" s="45">
        <f>SUM(T9,T17)</f>
        <v>9</v>
      </c>
      <c r="U8" s="46">
        <f>SUM(U9,U17)</f>
        <v>4</v>
      </c>
      <c r="V8" s="45">
        <f>SUM(V9,V17)</f>
        <v>217</v>
      </c>
      <c r="W8" s="46">
        <f>SUM(W9,W17)</f>
        <v>-9</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59</v>
      </c>
      <c r="F9" s="38">
        <f>SUM(F10:F16)</f>
        <v>-21</v>
      </c>
      <c r="G9" s="39">
        <f t="shared" si="0"/>
        <v>-0.26250000000000001</v>
      </c>
      <c r="H9" s="45">
        <f t="shared" ref="H9:O9" si="7">SUM(H10:H16)</f>
        <v>0</v>
      </c>
      <c r="I9" s="46">
        <f t="shared" si="7"/>
        <v>0</v>
      </c>
      <c r="J9" s="45">
        <f t="shared" si="7"/>
        <v>5</v>
      </c>
      <c r="K9" s="46">
        <f t="shared" si="7"/>
        <v>4</v>
      </c>
      <c r="L9" s="45">
        <f t="shared" si="7"/>
        <v>54</v>
      </c>
      <c r="M9" s="46">
        <f t="shared" si="7"/>
        <v>-25</v>
      </c>
      <c r="N9" s="47">
        <f t="shared" si="7"/>
        <v>0</v>
      </c>
      <c r="O9" s="38">
        <f t="shared" si="7"/>
        <v>0</v>
      </c>
      <c r="P9" s="39" t="str">
        <f t="shared" si="2"/>
        <v>-----</v>
      </c>
      <c r="Q9" s="47">
        <f t="shared" si="3"/>
        <v>57</v>
      </c>
      <c r="R9" s="38">
        <f>SUM(R10:R16)</f>
        <v>-21</v>
      </c>
      <c r="S9" s="39">
        <f t="shared" si="4"/>
        <v>-0.26923076923076922</v>
      </c>
      <c r="T9" s="45">
        <f>SUM(T10:T16)</f>
        <v>4</v>
      </c>
      <c r="U9" s="46">
        <f>SUM(U10:U16)</f>
        <v>3</v>
      </c>
      <c r="V9" s="45">
        <f>SUM(V10:V16)</f>
        <v>53</v>
      </c>
      <c r="W9" s="46">
        <f>SUM(W10:W16)</f>
        <v>-24</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1</v>
      </c>
      <c r="F10" s="54">
        <f t="shared" si="8"/>
        <v>-3</v>
      </c>
      <c r="G10" s="55">
        <f t="shared" si="0"/>
        <v>-0.75</v>
      </c>
      <c r="H10" s="56">
        <v>0</v>
      </c>
      <c r="I10" s="57">
        <v>0</v>
      </c>
      <c r="J10" s="56">
        <v>0</v>
      </c>
      <c r="K10" s="57">
        <v>0</v>
      </c>
      <c r="L10" s="56">
        <v>1</v>
      </c>
      <c r="M10" s="57">
        <v>-3</v>
      </c>
      <c r="N10" s="58">
        <v>0</v>
      </c>
      <c r="O10" s="54">
        <v>0</v>
      </c>
      <c r="P10" s="55" t="str">
        <f t="shared" si="2"/>
        <v>-----</v>
      </c>
      <c r="Q10" s="58">
        <f t="shared" si="3"/>
        <v>1</v>
      </c>
      <c r="R10" s="54">
        <f t="shared" ref="R10:R16" si="9">SUM(U10,W10)</f>
        <v>-3</v>
      </c>
      <c r="S10" s="55">
        <f t="shared" si="4"/>
        <v>-0.75</v>
      </c>
      <c r="T10" s="59">
        <v>0</v>
      </c>
      <c r="U10" s="60">
        <v>0</v>
      </c>
      <c r="V10" s="59">
        <v>1</v>
      </c>
      <c r="W10" s="60">
        <v>-3</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7</v>
      </c>
      <c r="F11" s="63">
        <f t="shared" si="8"/>
        <v>2</v>
      </c>
      <c r="G11" s="64">
        <f t="shared" si="0"/>
        <v>0.4</v>
      </c>
      <c r="H11" s="65">
        <v>0</v>
      </c>
      <c r="I11" s="66">
        <v>0</v>
      </c>
      <c r="J11" s="65">
        <v>1</v>
      </c>
      <c r="K11" s="66">
        <v>1</v>
      </c>
      <c r="L11" s="65">
        <v>6</v>
      </c>
      <c r="M11" s="66">
        <v>1</v>
      </c>
      <c r="N11" s="67">
        <v>0</v>
      </c>
      <c r="O11" s="63">
        <v>0</v>
      </c>
      <c r="P11" s="64" t="str">
        <f t="shared" si="2"/>
        <v>-----</v>
      </c>
      <c r="Q11" s="67">
        <f t="shared" si="3"/>
        <v>7</v>
      </c>
      <c r="R11" s="63">
        <f t="shared" si="9"/>
        <v>2</v>
      </c>
      <c r="S11" s="64">
        <f t="shared" si="4"/>
        <v>0.4</v>
      </c>
      <c r="T11" s="68">
        <v>1</v>
      </c>
      <c r="U11" s="69">
        <v>1</v>
      </c>
      <c r="V11" s="68">
        <v>6</v>
      </c>
      <c r="W11" s="69">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3</v>
      </c>
      <c r="F12" s="63">
        <f t="shared" si="8"/>
        <v>-1</v>
      </c>
      <c r="G12" s="64">
        <f t="shared" si="0"/>
        <v>-0.25</v>
      </c>
      <c r="H12" s="65">
        <v>0</v>
      </c>
      <c r="I12" s="66">
        <v>0</v>
      </c>
      <c r="J12" s="65">
        <v>0</v>
      </c>
      <c r="K12" s="66">
        <v>0</v>
      </c>
      <c r="L12" s="65">
        <v>3</v>
      </c>
      <c r="M12" s="66">
        <v>-1</v>
      </c>
      <c r="N12" s="67">
        <v>0</v>
      </c>
      <c r="O12" s="63">
        <v>0</v>
      </c>
      <c r="P12" s="64" t="str">
        <f t="shared" si="2"/>
        <v>-----</v>
      </c>
      <c r="Q12" s="67">
        <f t="shared" si="3"/>
        <v>3</v>
      </c>
      <c r="R12" s="63">
        <f t="shared" si="9"/>
        <v>-1</v>
      </c>
      <c r="S12" s="64">
        <f t="shared" si="4"/>
        <v>-0.25</v>
      </c>
      <c r="T12" s="68">
        <v>0</v>
      </c>
      <c r="U12" s="69">
        <v>0</v>
      </c>
      <c r="V12" s="68">
        <v>3</v>
      </c>
      <c r="W12" s="69">
        <v>-1</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26</v>
      </c>
      <c r="F13" s="63">
        <f t="shared" si="8"/>
        <v>-6</v>
      </c>
      <c r="G13" s="64">
        <f t="shared" si="0"/>
        <v>-0.1875</v>
      </c>
      <c r="H13" s="65">
        <v>0</v>
      </c>
      <c r="I13" s="66">
        <v>0</v>
      </c>
      <c r="J13" s="65">
        <v>2</v>
      </c>
      <c r="K13" s="66">
        <v>1</v>
      </c>
      <c r="L13" s="65">
        <v>24</v>
      </c>
      <c r="M13" s="66">
        <v>-7</v>
      </c>
      <c r="N13" s="67">
        <v>0</v>
      </c>
      <c r="O13" s="63">
        <v>0</v>
      </c>
      <c r="P13" s="64" t="str">
        <f t="shared" si="2"/>
        <v>-----</v>
      </c>
      <c r="Q13" s="67">
        <f t="shared" si="3"/>
        <v>24</v>
      </c>
      <c r="R13" s="63">
        <f t="shared" si="9"/>
        <v>-7</v>
      </c>
      <c r="S13" s="64">
        <f t="shared" si="4"/>
        <v>-0.22580645161290322</v>
      </c>
      <c r="T13" s="68">
        <v>1</v>
      </c>
      <c r="U13" s="69">
        <v>0</v>
      </c>
      <c r="V13" s="68">
        <v>23</v>
      </c>
      <c r="W13" s="69">
        <v>-7</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7</v>
      </c>
      <c r="F14" s="63">
        <f t="shared" si="8"/>
        <v>-7</v>
      </c>
      <c r="G14" s="64">
        <f t="shared" si="0"/>
        <v>-0.5</v>
      </c>
      <c r="H14" s="65">
        <v>0</v>
      </c>
      <c r="I14" s="66">
        <v>0</v>
      </c>
      <c r="J14" s="65">
        <v>0</v>
      </c>
      <c r="K14" s="66">
        <v>0</v>
      </c>
      <c r="L14" s="65">
        <v>7</v>
      </c>
      <c r="M14" s="66">
        <v>-7</v>
      </c>
      <c r="N14" s="67">
        <v>0</v>
      </c>
      <c r="O14" s="63">
        <v>0</v>
      </c>
      <c r="P14" s="64" t="str">
        <f t="shared" si="2"/>
        <v>-----</v>
      </c>
      <c r="Q14" s="67">
        <f t="shared" si="3"/>
        <v>7</v>
      </c>
      <c r="R14" s="63">
        <f t="shared" si="9"/>
        <v>-7</v>
      </c>
      <c r="S14" s="64">
        <f t="shared" si="4"/>
        <v>-0.5</v>
      </c>
      <c r="T14" s="68">
        <v>0</v>
      </c>
      <c r="U14" s="69">
        <v>0</v>
      </c>
      <c r="V14" s="68">
        <v>7</v>
      </c>
      <c r="W14" s="69">
        <v>-7</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3</v>
      </c>
      <c r="F15" s="63">
        <f t="shared" si="8"/>
        <v>0</v>
      </c>
      <c r="G15" s="64">
        <f t="shared" si="0"/>
        <v>0</v>
      </c>
      <c r="H15" s="65">
        <v>0</v>
      </c>
      <c r="I15" s="66">
        <v>0</v>
      </c>
      <c r="J15" s="65">
        <v>1</v>
      </c>
      <c r="K15" s="66">
        <v>1</v>
      </c>
      <c r="L15" s="65">
        <v>2</v>
      </c>
      <c r="M15" s="66">
        <v>-1</v>
      </c>
      <c r="N15" s="67">
        <v>0</v>
      </c>
      <c r="O15" s="63">
        <v>0</v>
      </c>
      <c r="P15" s="64" t="str">
        <f t="shared" si="2"/>
        <v>-----</v>
      </c>
      <c r="Q15" s="67">
        <f t="shared" si="3"/>
        <v>3</v>
      </c>
      <c r="R15" s="63">
        <f t="shared" si="9"/>
        <v>0</v>
      </c>
      <c r="S15" s="64">
        <f t="shared" si="4"/>
        <v>0</v>
      </c>
      <c r="T15" s="68">
        <v>1</v>
      </c>
      <c r="U15" s="69">
        <v>1</v>
      </c>
      <c r="V15" s="68">
        <v>2</v>
      </c>
      <c r="W15" s="69">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12</v>
      </c>
      <c r="F16" s="73">
        <f t="shared" si="8"/>
        <v>-6</v>
      </c>
      <c r="G16" s="74">
        <f t="shared" si="0"/>
        <v>-0.33333333333333331</v>
      </c>
      <c r="H16" s="75">
        <v>0</v>
      </c>
      <c r="I16" s="76">
        <v>0</v>
      </c>
      <c r="J16" s="75">
        <v>1</v>
      </c>
      <c r="K16" s="76">
        <v>1</v>
      </c>
      <c r="L16" s="75">
        <v>11</v>
      </c>
      <c r="M16" s="76">
        <v>-7</v>
      </c>
      <c r="N16" s="77">
        <v>0</v>
      </c>
      <c r="O16" s="73">
        <v>0</v>
      </c>
      <c r="P16" s="74" t="str">
        <f t="shared" si="2"/>
        <v>-----</v>
      </c>
      <c r="Q16" s="77">
        <f t="shared" si="3"/>
        <v>12</v>
      </c>
      <c r="R16" s="73">
        <f t="shared" si="9"/>
        <v>-5</v>
      </c>
      <c r="S16" s="74">
        <f t="shared" si="4"/>
        <v>-0.29411764705882354</v>
      </c>
      <c r="T16" s="78">
        <v>1</v>
      </c>
      <c r="U16" s="79">
        <v>1</v>
      </c>
      <c r="V16" s="78">
        <v>11</v>
      </c>
      <c r="W16" s="79">
        <v>-6</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176</v>
      </c>
      <c r="F17" s="38">
        <f>SUM(F18:F24)</f>
        <v>13</v>
      </c>
      <c r="G17" s="39">
        <f t="shared" si="0"/>
        <v>7.9754601226993863E-2</v>
      </c>
      <c r="H17" s="45">
        <f t="shared" ref="H17:O17" si="10">SUM(H18:H24)</f>
        <v>0</v>
      </c>
      <c r="I17" s="46">
        <f t="shared" si="10"/>
        <v>0</v>
      </c>
      <c r="J17" s="45">
        <f t="shared" si="10"/>
        <v>5</v>
      </c>
      <c r="K17" s="46">
        <f t="shared" si="10"/>
        <v>0</v>
      </c>
      <c r="L17" s="45">
        <f t="shared" si="10"/>
        <v>171</v>
      </c>
      <c r="M17" s="47">
        <f t="shared" si="10"/>
        <v>13</v>
      </c>
      <c r="N17" s="47">
        <f t="shared" si="10"/>
        <v>0</v>
      </c>
      <c r="O17" s="38">
        <f t="shared" si="10"/>
        <v>0</v>
      </c>
      <c r="P17" s="39" t="str">
        <f t="shared" si="2"/>
        <v>-----</v>
      </c>
      <c r="Q17" s="47">
        <f t="shared" si="3"/>
        <v>169</v>
      </c>
      <c r="R17" s="80">
        <f>SUM(R18:R24)</f>
        <v>16</v>
      </c>
      <c r="S17" s="39">
        <f t="shared" si="4"/>
        <v>0.10457516339869281</v>
      </c>
      <c r="T17" s="45">
        <f>SUM(T18:T24)</f>
        <v>5</v>
      </c>
      <c r="U17" s="46">
        <f>SUM(U18:U24)</f>
        <v>1</v>
      </c>
      <c r="V17" s="45">
        <f>SUM(V18:V24)</f>
        <v>164</v>
      </c>
      <c r="W17" s="46">
        <f>SUM(W18:W24)</f>
        <v>15</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38</v>
      </c>
      <c r="F18" s="54">
        <f t="shared" si="11"/>
        <v>19</v>
      </c>
      <c r="G18" s="55">
        <f t="shared" si="0"/>
        <v>1</v>
      </c>
      <c r="H18" s="56">
        <v>0</v>
      </c>
      <c r="I18" s="57">
        <v>0</v>
      </c>
      <c r="J18" s="56">
        <v>1</v>
      </c>
      <c r="K18" s="57">
        <v>0</v>
      </c>
      <c r="L18" s="56">
        <v>37</v>
      </c>
      <c r="M18" s="57">
        <v>19</v>
      </c>
      <c r="N18" s="58">
        <v>0</v>
      </c>
      <c r="O18" s="54">
        <v>0</v>
      </c>
      <c r="P18" s="55" t="str">
        <f t="shared" si="2"/>
        <v>-----</v>
      </c>
      <c r="Q18" s="53">
        <f t="shared" si="3"/>
        <v>36</v>
      </c>
      <c r="R18" s="54">
        <f t="shared" ref="R18:R24" si="12">SUM(U18,W18)</f>
        <v>16</v>
      </c>
      <c r="S18" s="55">
        <f t="shared" si="4"/>
        <v>0.8</v>
      </c>
      <c r="T18" s="59">
        <v>1</v>
      </c>
      <c r="U18" s="60">
        <v>0</v>
      </c>
      <c r="V18" s="59">
        <v>35</v>
      </c>
      <c r="W18" s="60">
        <v>16</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26</v>
      </c>
      <c r="F19" s="63">
        <f t="shared" si="11"/>
        <v>-16</v>
      </c>
      <c r="G19" s="64">
        <f t="shared" si="0"/>
        <v>-0.38095238095238093</v>
      </c>
      <c r="H19" s="65">
        <v>0</v>
      </c>
      <c r="I19" s="66">
        <v>0</v>
      </c>
      <c r="J19" s="65">
        <v>2</v>
      </c>
      <c r="K19" s="66">
        <v>-1</v>
      </c>
      <c r="L19" s="65">
        <v>24</v>
      </c>
      <c r="M19" s="66">
        <v>-15</v>
      </c>
      <c r="N19" s="67">
        <v>0</v>
      </c>
      <c r="O19" s="63">
        <v>0</v>
      </c>
      <c r="P19" s="64" t="str">
        <f t="shared" si="2"/>
        <v>-----</v>
      </c>
      <c r="Q19" s="62">
        <f t="shared" si="3"/>
        <v>26</v>
      </c>
      <c r="R19" s="63">
        <f t="shared" si="12"/>
        <v>-12</v>
      </c>
      <c r="S19" s="64">
        <f t="shared" si="4"/>
        <v>-0.31578947368421051</v>
      </c>
      <c r="T19" s="68">
        <v>2</v>
      </c>
      <c r="U19" s="69">
        <v>0</v>
      </c>
      <c r="V19" s="68">
        <v>24</v>
      </c>
      <c r="W19" s="69">
        <v>-12</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32</v>
      </c>
      <c r="F20" s="63">
        <f t="shared" si="11"/>
        <v>11</v>
      </c>
      <c r="G20" s="64">
        <f t="shared" si="0"/>
        <v>0.52380952380952384</v>
      </c>
      <c r="H20" s="65">
        <v>0</v>
      </c>
      <c r="I20" s="66">
        <v>0</v>
      </c>
      <c r="J20" s="65">
        <v>0</v>
      </c>
      <c r="K20" s="66">
        <v>0</v>
      </c>
      <c r="L20" s="65">
        <v>32</v>
      </c>
      <c r="M20" s="66">
        <v>11</v>
      </c>
      <c r="N20" s="67">
        <v>0</v>
      </c>
      <c r="O20" s="63">
        <v>0</v>
      </c>
      <c r="P20" s="64" t="str">
        <f t="shared" si="2"/>
        <v>-----</v>
      </c>
      <c r="Q20" s="62">
        <f t="shared" si="3"/>
        <v>27</v>
      </c>
      <c r="R20" s="63">
        <f t="shared" si="12"/>
        <v>10</v>
      </c>
      <c r="S20" s="64">
        <f t="shared" si="4"/>
        <v>0.58823529411764708</v>
      </c>
      <c r="T20" s="68">
        <v>0</v>
      </c>
      <c r="U20" s="69">
        <v>0</v>
      </c>
      <c r="V20" s="68">
        <v>27</v>
      </c>
      <c r="W20" s="69">
        <v>10</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23</v>
      </c>
      <c r="F21" s="63">
        <f t="shared" si="11"/>
        <v>-5</v>
      </c>
      <c r="G21" s="64">
        <f t="shared" si="0"/>
        <v>-0.17857142857142858</v>
      </c>
      <c r="H21" s="65">
        <v>0</v>
      </c>
      <c r="I21" s="66">
        <v>0</v>
      </c>
      <c r="J21" s="65">
        <v>0</v>
      </c>
      <c r="K21" s="66">
        <v>-1</v>
      </c>
      <c r="L21" s="65">
        <v>23</v>
      </c>
      <c r="M21" s="66">
        <v>-4</v>
      </c>
      <c r="N21" s="67">
        <v>0</v>
      </c>
      <c r="O21" s="63">
        <v>0</v>
      </c>
      <c r="P21" s="64" t="str">
        <f t="shared" si="2"/>
        <v>-----</v>
      </c>
      <c r="Q21" s="62">
        <f t="shared" si="3"/>
        <v>23</v>
      </c>
      <c r="R21" s="63">
        <f t="shared" si="12"/>
        <v>-4</v>
      </c>
      <c r="S21" s="64">
        <f t="shared" si="4"/>
        <v>-0.14814814814814814</v>
      </c>
      <c r="T21" s="68">
        <v>0</v>
      </c>
      <c r="U21" s="69">
        <v>-1</v>
      </c>
      <c r="V21" s="68">
        <v>23</v>
      </c>
      <c r="W21" s="69">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31</v>
      </c>
      <c r="F22" s="63">
        <f t="shared" si="11"/>
        <v>8</v>
      </c>
      <c r="G22" s="64">
        <f t="shared" si="0"/>
        <v>0.34782608695652173</v>
      </c>
      <c r="H22" s="65">
        <v>0</v>
      </c>
      <c r="I22" s="66">
        <v>0</v>
      </c>
      <c r="J22" s="65">
        <v>1</v>
      </c>
      <c r="K22" s="66">
        <v>1</v>
      </c>
      <c r="L22" s="65">
        <v>30</v>
      </c>
      <c r="M22" s="66">
        <v>7</v>
      </c>
      <c r="N22" s="67">
        <v>0</v>
      </c>
      <c r="O22" s="63">
        <v>0</v>
      </c>
      <c r="P22" s="64" t="str">
        <f t="shared" si="2"/>
        <v>-----</v>
      </c>
      <c r="Q22" s="62">
        <f t="shared" si="3"/>
        <v>30</v>
      </c>
      <c r="R22" s="63">
        <f t="shared" si="12"/>
        <v>7</v>
      </c>
      <c r="S22" s="64">
        <f t="shared" si="4"/>
        <v>0.30434782608695654</v>
      </c>
      <c r="T22" s="68">
        <v>1</v>
      </c>
      <c r="U22" s="69">
        <v>1</v>
      </c>
      <c r="V22" s="68">
        <v>29</v>
      </c>
      <c r="W22" s="69">
        <v>6</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8</v>
      </c>
      <c r="F23" s="63">
        <f t="shared" si="11"/>
        <v>-5</v>
      </c>
      <c r="G23" s="64">
        <f t="shared" si="0"/>
        <v>-0.38461538461538464</v>
      </c>
      <c r="H23" s="65">
        <v>0</v>
      </c>
      <c r="I23" s="66">
        <v>0</v>
      </c>
      <c r="J23" s="65">
        <v>1</v>
      </c>
      <c r="K23" s="66">
        <v>1</v>
      </c>
      <c r="L23" s="65">
        <v>7</v>
      </c>
      <c r="M23" s="66">
        <v>-6</v>
      </c>
      <c r="N23" s="67">
        <v>0</v>
      </c>
      <c r="O23" s="63">
        <v>0</v>
      </c>
      <c r="P23" s="64" t="str">
        <f t="shared" si="2"/>
        <v>-----</v>
      </c>
      <c r="Q23" s="62">
        <f t="shared" si="3"/>
        <v>9</v>
      </c>
      <c r="R23" s="63">
        <f t="shared" si="12"/>
        <v>-3</v>
      </c>
      <c r="S23" s="64">
        <f t="shared" si="4"/>
        <v>-0.25</v>
      </c>
      <c r="T23" s="68">
        <v>1</v>
      </c>
      <c r="U23" s="69">
        <v>1</v>
      </c>
      <c r="V23" s="68">
        <v>8</v>
      </c>
      <c r="W23" s="69">
        <v>-4</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18</v>
      </c>
      <c r="F24" s="73">
        <f t="shared" si="11"/>
        <v>1</v>
      </c>
      <c r="G24" s="74">
        <f t="shared" si="0"/>
        <v>5.8823529411764705E-2</v>
      </c>
      <c r="H24" s="75">
        <v>0</v>
      </c>
      <c r="I24" s="76">
        <v>0</v>
      </c>
      <c r="J24" s="75">
        <v>0</v>
      </c>
      <c r="K24" s="76">
        <v>0</v>
      </c>
      <c r="L24" s="75">
        <v>18</v>
      </c>
      <c r="M24" s="76">
        <v>1</v>
      </c>
      <c r="N24" s="77">
        <v>0</v>
      </c>
      <c r="O24" s="73">
        <v>0</v>
      </c>
      <c r="P24" s="74" t="str">
        <f t="shared" si="2"/>
        <v>-----</v>
      </c>
      <c r="Q24" s="72">
        <f t="shared" si="3"/>
        <v>18</v>
      </c>
      <c r="R24" s="73">
        <f t="shared" si="12"/>
        <v>2</v>
      </c>
      <c r="S24" s="74">
        <f t="shared" si="4"/>
        <v>0.125</v>
      </c>
      <c r="T24" s="78">
        <v>0</v>
      </c>
      <c r="U24" s="79">
        <v>0</v>
      </c>
      <c r="V24" s="78">
        <v>18</v>
      </c>
      <c r="W24" s="79">
        <v>2</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153</v>
      </c>
      <c r="F25" s="38">
        <f>SUM(F26:F52)</f>
        <v>2</v>
      </c>
      <c r="G25" s="39">
        <f t="shared" si="0"/>
        <v>1.3245033112582781E-2</v>
      </c>
      <c r="H25" s="45">
        <f t="shared" ref="H25:O25" si="13">SUM(H26:H52)</f>
        <v>2</v>
      </c>
      <c r="I25" s="46">
        <f t="shared" si="13"/>
        <v>0</v>
      </c>
      <c r="J25" s="45">
        <f t="shared" si="13"/>
        <v>9</v>
      </c>
      <c r="K25" s="46">
        <f t="shared" si="13"/>
        <v>6</v>
      </c>
      <c r="L25" s="45">
        <f t="shared" si="13"/>
        <v>142</v>
      </c>
      <c r="M25" s="47">
        <f t="shared" si="13"/>
        <v>-4</v>
      </c>
      <c r="N25" s="47">
        <f t="shared" si="13"/>
        <v>2</v>
      </c>
      <c r="O25" s="38">
        <f t="shared" si="13"/>
        <v>0</v>
      </c>
      <c r="P25" s="39">
        <f t="shared" si="2"/>
        <v>0</v>
      </c>
      <c r="Q25" s="47">
        <f t="shared" si="3"/>
        <v>150</v>
      </c>
      <c r="R25" s="80">
        <f>SUM(R26:R52)</f>
        <v>2</v>
      </c>
      <c r="S25" s="39">
        <f t="shared" si="4"/>
        <v>1.3513513513513514E-2</v>
      </c>
      <c r="T25" s="45">
        <f>SUM(T26:T52)</f>
        <v>10</v>
      </c>
      <c r="U25" s="46">
        <f>SUM(U26:U52)</f>
        <v>7</v>
      </c>
      <c r="V25" s="45">
        <f>SUM(V26:V52)</f>
        <v>140</v>
      </c>
      <c r="W25" s="46">
        <f>SUM(W26:W52)</f>
        <v>-5</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9</v>
      </c>
      <c r="F26" s="54">
        <f t="shared" ref="F26:F52" si="15">SUM(I26,K26,M26)</f>
        <v>2</v>
      </c>
      <c r="G26" s="55">
        <f t="shared" si="0"/>
        <v>0.2857142857142857</v>
      </c>
      <c r="H26" s="56">
        <v>0</v>
      </c>
      <c r="I26" s="57">
        <v>-1</v>
      </c>
      <c r="J26" s="56">
        <v>1</v>
      </c>
      <c r="K26" s="57">
        <v>1</v>
      </c>
      <c r="L26" s="56">
        <v>8</v>
      </c>
      <c r="M26" s="57">
        <v>2</v>
      </c>
      <c r="N26" s="58">
        <v>0</v>
      </c>
      <c r="O26" s="54">
        <v>-1</v>
      </c>
      <c r="P26" s="55">
        <f t="shared" si="2"/>
        <v>-1</v>
      </c>
      <c r="Q26" s="53">
        <f t="shared" si="3"/>
        <v>9</v>
      </c>
      <c r="R26" s="54">
        <f t="shared" ref="R26:R52" si="16">SUM(U26,W26)</f>
        <v>3</v>
      </c>
      <c r="S26" s="55">
        <f t="shared" si="4"/>
        <v>0.5</v>
      </c>
      <c r="T26" s="59">
        <v>1</v>
      </c>
      <c r="U26" s="60">
        <v>1</v>
      </c>
      <c r="V26" s="59">
        <v>8</v>
      </c>
      <c r="W26" s="60">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26</v>
      </c>
      <c r="F27" s="63">
        <f t="shared" si="15"/>
        <v>-9</v>
      </c>
      <c r="G27" s="83">
        <f t="shared" si="0"/>
        <v>-0.25714285714285712</v>
      </c>
      <c r="H27" s="84">
        <v>0</v>
      </c>
      <c r="I27" s="85">
        <v>0</v>
      </c>
      <c r="J27" s="84">
        <v>0</v>
      </c>
      <c r="K27" s="85">
        <v>-1</v>
      </c>
      <c r="L27" s="84">
        <v>26</v>
      </c>
      <c r="M27" s="85">
        <v>-8</v>
      </c>
      <c r="N27" s="86">
        <v>0</v>
      </c>
      <c r="O27" s="87">
        <v>0</v>
      </c>
      <c r="P27" s="83" t="str">
        <f t="shared" si="2"/>
        <v>-----</v>
      </c>
      <c r="Q27" s="62">
        <f t="shared" si="3"/>
        <v>25</v>
      </c>
      <c r="R27" s="63">
        <f t="shared" si="16"/>
        <v>-8</v>
      </c>
      <c r="S27" s="83">
        <f t="shared" si="4"/>
        <v>-0.24242424242424243</v>
      </c>
      <c r="T27" s="88">
        <v>0</v>
      </c>
      <c r="U27" s="89">
        <v>-1</v>
      </c>
      <c r="V27" s="88">
        <v>25</v>
      </c>
      <c r="W27" s="89">
        <v>-7</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1</v>
      </c>
      <c r="F28" s="63">
        <f t="shared" si="15"/>
        <v>-2</v>
      </c>
      <c r="G28" s="83">
        <f t="shared" si="0"/>
        <v>-0.66666666666666663</v>
      </c>
      <c r="H28" s="84">
        <v>0</v>
      </c>
      <c r="I28" s="85">
        <v>0</v>
      </c>
      <c r="J28" s="84">
        <v>0</v>
      </c>
      <c r="K28" s="85">
        <v>0</v>
      </c>
      <c r="L28" s="84">
        <v>1</v>
      </c>
      <c r="M28" s="85">
        <v>-2</v>
      </c>
      <c r="N28" s="86">
        <v>0</v>
      </c>
      <c r="O28" s="87">
        <v>0</v>
      </c>
      <c r="P28" s="83" t="str">
        <f t="shared" si="2"/>
        <v>-----</v>
      </c>
      <c r="Q28" s="62">
        <f t="shared" si="3"/>
        <v>1</v>
      </c>
      <c r="R28" s="63">
        <f t="shared" si="16"/>
        <v>-2</v>
      </c>
      <c r="S28" s="83">
        <f t="shared" si="4"/>
        <v>-0.66666666666666663</v>
      </c>
      <c r="T28" s="88">
        <v>0</v>
      </c>
      <c r="U28" s="89">
        <v>0</v>
      </c>
      <c r="V28" s="88">
        <v>1</v>
      </c>
      <c r="W28" s="89">
        <v>-2</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5</v>
      </c>
      <c r="F29" s="63">
        <f t="shared" si="15"/>
        <v>0</v>
      </c>
      <c r="G29" s="83">
        <f t="shared" si="0"/>
        <v>0</v>
      </c>
      <c r="H29" s="84">
        <v>0</v>
      </c>
      <c r="I29" s="85">
        <v>-1</v>
      </c>
      <c r="J29" s="84">
        <v>0</v>
      </c>
      <c r="K29" s="85">
        <v>0</v>
      </c>
      <c r="L29" s="84">
        <v>5</v>
      </c>
      <c r="M29" s="85">
        <v>1</v>
      </c>
      <c r="N29" s="86">
        <v>0</v>
      </c>
      <c r="O29" s="87">
        <v>-1</v>
      </c>
      <c r="P29" s="83">
        <f t="shared" si="2"/>
        <v>-1</v>
      </c>
      <c r="Q29" s="62">
        <f t="shared" si="3"/>
        <v>5</v>
      </c>
      <c r="R29" s="63">
        <f t="shared" si="16"/>
        <v>1</v>
      </c>
      <c r="S29" s="83">
        <f t="shared" si="4"/>
        <v>0.25</v>
      </c>
      <c r="T29" s="88">
        <v>0</v>
      </c>
      <c r="U29" s="89">
        <v>0</v>
      </c>
      <c r="V29" s="88">
        <v>5</v>
      </c>
      <c r="W29" s="89">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1</v>
      </c>
      <c r="F30" s="63">
        <f t="shared" si="15"/>
        <v>1</v>
      </c>
      <c r="G30" s="83" t="str">
        <f t="shared" si="0"/>
        <v>-----</v>
      </c>
      <c r="H30" s="84">
        <v>0</v>
      </c>
      <c r="I30" s="85">
        <v>0</v>
      </c>
      <c r="J30" s="84">
        <v>0</v>
      </c>
      <c r="K30" s="85">
        <v>0</v>
      </c>
      <c r="L30" s="84">
        <v>1</v>
      </c>
      <c r="M30" s="85">
        <v>1</v>
      </c>
      <c r="N30" s="86">
        <v>0</v>
      </c>
      <c r="O30" s="87">
        <v>0</v>
      </c>
      <c r="P30" s="83" t="str">
        <f t="shared" si="2"/>
        <v>-----</v>
      </c>
      <c r="Q30" s="62">
        <f t="shared" si="3"/>
        <v>1</v>
      </c>
      <c r="R30" s="63">
        <f t="shared" si="16"/>
        <v>1</v>
      </c>
      <c r="S30" s="83" t="str">
        <f t="shared" si="4"/>
        <v>-----</v>
      </c>
      <c r="T30" s="88">
        <v>0</v>
      </c>
      <c r="U30" s="89">
        <v>0</v>
      </c>
      <c r="V30" s="88">
        <v>1</v>
      </c>
      <c r="W30" s="89">
        <v>1</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3</v>
      </c>
      <c r="F31" s="63">
        <f t="shared" si="15"/>
        <v>0</v>
      </c>
      <c r="G31" s="83">
        <f t="shared" si="0"/>
        <v>0</v>
      </c>
      <c r="H31" s="84">
        <v>0</v>
      </c>
      <c r="I31" s="85">
        <v>0</v>
      </c>
      <c r="J31" s="84">
        <v>0</v>
      </c>
      <c r="K31" s="85">
        <v>0</v>
      </c>
      <c r="L31" s="84">
        <v>3</v>
      </c>
      <c r="M31" s="85">
        <v>0</v>
      </c>
      <c r="N31" s="86">
        <v>0</v>
      </c>
      <c r="O31" s="87">
        <v>0</v>
      </c>
      <c r="P31" s="83" t="str">
        <f t="shared" si="2"/>
        <v>-----</v>
      </c>
      <c r="Q31" s="62">
        <f t="shared" si="3"/>
        <v>3</v>
      </c>
      <c r="R31" s="63">
        <f t="shared" si="16"/>
        <v>0</v>
      </c>
      <c r="S31" s="83">
        <f t="shared" si="4"/>
        <v>0</v>
      </c>
      <c r="T31" s="88">
        <v>0</v>
      </c>
      <c r="U31" s="89">
        <v>0</v>
      </c>
      <c r="V31" s="88">
        <v>3</v>
      </c>
      <c r="W31" s="89">
        <v>0</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3</v>
      </c>
      <c r="F32" s="63">
        <f t="shared" si="15"/>
        <v>-1</v>
      </c>
      <c r="G32" s="83">
        <f t="shared" si="0"/>
        <v>-0.25</v>
      </c>
      <c r="H32" s="84">
        <v>1</v>
      </c>
      <c r="I32" s="85">
        <v>1</v>
      </c>
      <c r="J32" s="84">
        <v>0</v>
      </c>
      <c r="K32" s="85">
        <v>0</v>
      </c>
      <c r="L32" s="84">
        <v>2</v>
      </c>
      <c r="M32" s="85">
        <v>-2</v>
      </c>
      <c r="N32" s="86">
        <v>1</v>
      </c>
      <c r="O32" s="87">
        <v>1</v>
      </c>
      <c r="P32" s="83" t="str">
        <f t="shared" si="2"/>
        <v>-----</v>
      </c>
      <c r="Q32" s="62">
        <f t="shared" si="3"/>
        <v>2</v>
      </c>
      <c r="R32" s="63">
        <f t="shared" si="16"/>
        <v>-2</v>
      </c>
      <c r="S32" s="83">
        <f t="shared" si="4"/>
        <v>-0.5</v>
      </c>
      <c r="T32" s="88">
        <v>0</v>
      </c>
      <c r="U32" s="89">
        <v>0</v>
      </c>
      <c r="V32" s="88">
        <v>2</v>
      </c>
      <c r="W32" s="89">
        <v>-2</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9</v>
      </c>
      <c r="F33" s="63">
        <f t="shared" si="15"/>
        <v>3</v>
      </c>
      <c r="G33" s="83">
        <f t="shared" si="0"/>
        <v>0.5</v>
      </c>
      <c r="H33" s="84">
        <v>0</v>
      </c>
      <c r="I33" s="85">
        <v>0</v>
      </c>
      <c r="J33" s="84">
        <v>2</v>
      </c>
      <c r="K33" s="85">
        <v>2</v>
      </c>
      <c r="L33" s="84">
        <v>7</v>
      </c>
      <c r="M33" s="85">
        <v>1</v>
      </c>
      <c r="N33" s="86">
        <v>0</v>
      </c>
      <c r="O33" s="87">
        <v>0</v>
      </c>
      <c r="P33" s="83" t="str">
        <f t="shared" si="2"/>
        <v>-----</v>
      </c>
      <c r="Q33" s="62">
        <f t="shared" si="3"/>
        <v>9</v>
      </c>
      <c r="R33" s="63">
        <f t="shared" si="16"/>
        <v>3</v>
      </c>
      <c r="S33" s="83">
        <f t="shared" si="4"/>
        <v>0.5</v>
      </c>
      <c r="T33" s="88">
        <v>2</v>
      </c>
      <c r="U33" s="89">
        <v>2</v>
      </c>
      <c r="V33" s="88">
        <v>7</v>
      </c>
      <c r="W33" s="89">
        <v>1</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2</v>
      </c>
      <c r="F34" s="63">
        <f t="shared" si="15"/>
        <v>2</v>
      </c>
      <c r="G34" s="83" t="str">
        <f t="shared" si="0"/>
        <v>-----</v>
      </c>
      <c r="H34" s="84">
        <v>0</v>
      </c>
      <c r="I34" s="85">
        <v>0</v>
      </c>
      <c r="J34" s="84">
        <v>1</v>
      </c>
      <c r="K34" s="85">
        <v>1</v>
      </c>
      <c r="L34" s="84">
        <v>1</v>
      </c>
      <c r="M34" s="85">
        <v>1</v>
      </c>
      <c r="N34" s="86">
        <v>0</v>
      </c>
      <c r="O34" s="87">
        <v>0</v>
      </c>
      <c r="P34" s="83" t="str">
        <f t="shared" si="2"/>
        <v>-----</v>
      </c>
      <c r="Q34" s="62">
        <f t="shared" si="3"/>
        <v>2</v>
      </c>
      <c r="R34" s="63">
        <f t="shared" si="16"/>
        <v>2</v>
      </c>
      <c r="S34" s="83" t="str">
        <f t="shared" si="4"/>
        <v>-----</v>
      </c>
      <c r="T34" s="88">
        <v>1</v>
      </c>
      <c r="U34" s="89">
        <v>1</v>
      </c>
      <c r="V34" s="88">
        <v>1</v>
      </c>
      <c r="W34" s="89">
        <v>1</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9</v>
      </c>
      <c r="F35" s="63">
        <f t="shared" si="15"/>
        <v>-2</v>
      </c>
      <c r="G35" s="83">
        <f t="shared" si="0"/>
        <v>-0.18181818181818182</v>
      </c>
      <c r="H35" s="84">
        <v>0</v>
      </c>
      <c r="I35" s="85">
        <v>0</v>
      </c>
      <c r="J35" s="84">
        <v>1</v>
      </c>
      <c r="K35" s="85">
        <v>0</v>
      </c>
      <c r="L35" s="84">
        <v>8</v>
      </c>
      <c r="M35" s="85">
        <v>-2</v>
      </c>
      <c r="N35" s="86">
        <v>0</v>
      </c>
      <c r="O35" s="87">
        <v>0</v>
      </c>
      <c r="P35" s="83" t="str">
        <f t="shared" si="2"/>
        <v>-----</v>
      </c>
      <c r="Q35" s="62">
        <f t="shared" si="3"/>
        <v>8</v>
      </c>
      <c r="R35" s="63">
        <f t="shared" si="16"/>
        <v>-4</v>
      </c>
      <c r="S35" s="83">
        <f t="shared" si="4"/>
        <v>-0.33333333333333331</v>
      </c>
      <c r="T35" s="88">
        <v>1</v>
      </c>
      <c r="U35" s="89">
        <v>0</v>
      </c>
      <c r="V35" s="88">
        <v>7</v>
      </c>
      <c r="W35" s="89">
        <v>-4</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0</v>
      </c>
      <c r="F36" s="63">
        <f t="shared" si="15"/>
        <v>0</v>
      </c>
      <c r="G36" s="83" t="str">
        <f t="shared" si="0"/>
        <v>-----</v>
      </c>
      <c r="H36" s="84">
        <v>0</v>
      </c>
      <c r="I36" s="85">
        <v>0</v>
      </c>
      <c r="J36" s="84">
        <v>0</v>
      </c>
      <c r="K36" s="85">
        <v>0</v>
      </c>
      <c r="L36" s="84">
        <v>0</v>
      </c>
      <c r="M36" s="85">
        <v>0</v>
      </c>
      <c r="N36" s="86">
        <v>0</v>
      </c>
      <c r="O36" s="87">
        <v>0</v>
      </c>
      <c r="P36" s="83" t="str">
        <f t="shared" si="2"/>
        <v>-----</v>
      </c>
      <c r="Q36" s="62">
        <f t="shared" si="3"/>
        <v>0</v>
      </c>
      <c r="R36" s="63">
        <f t="shared" si="16"/>
        <v>0</v>
      </c>
      <c r="S36" s="83" t="str">
        <f t="shared" si="4"/>
        <v>-----</v>
      </c>
      <c r="T36" s="88">
        <v>0</v>
      </c>
      <c r="U36" s="89">
        <v>0</v>
      </c>
      <c r="V36" s="88">
        <v>0</v>
      </c>
      <c r="W36" s="89">
        <v>0</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5</v>
      </c>
      <c r="F37" s="63">
        <f t="shared" si="15"/>
        <v>1</v>
      </c>
      <c r="G37" s="83">
        <f t="shared" si="0"/>
        <v>0.25</v>
      </c>
      <c r="H37" s="84">
        <v>0</v>
      </c>
      <c r="I37" s="85">
        <v>0</v>
      </c>
      <c r="J37" s="84">
        <v>0</v>
      </c>
      <c r="K37" s="85">
        <v>0</v>
      </c>
      <c r="L37" s="84">
        <v>5</v>
      </c>
      <c r="M37" s="85">
        <v>1</v>
      </c>
      <c r="N37" s="86">
        <v>0</v>
      </c>
      <c r="O37" s="87">
        <v>0</v>
      </c>
      <c r="P37" s="83" t="str">
        <f t="shared" si="2"/>
        <v>-----</v>
      </c>
      <c r="Q37" s="62">
        <f t="shared" si="3"/>
        <v>5</v>
      </c>
      <c r="R37" s="63">
        <f t="shared" si="16"/>
        <v>1</v>
      </c>
      <c r="S37" s="83">
        <f t="shared" si="4"/>
        <v>0.25</v>
      </c>
      <c r="T37" s="88">
        <v>0</v>
      </c>
      <c r="U37" s="89">
        <v>0</v>
      </c>
      <c r="V37" s="88">
        <v>5</v>
      </c>
      <c r="W37" s="89">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1</v>
      </c>
      <c r="F38" s="63">
        <f t="shared" si="15"/>
        <v>0</v>
      </c>
      <c r="G38" s="83">
        <f t="shared" si="0"/>
        <v>0</v>
      </c>
      <c r="H38" s="84">
        <v>0</v>
      </c>
      <c r="I38" s="85">
        <v>0</v>
      </c>
      <c r="J38" s="84">
        <v>0</v>
      </c>
      <c r="K38" s="85">
        <v>0</v>
      </c>
      <c r="L38" s="84">
        <v>1</v>
      </c>
      <c r="M38" s="85">
        <v>0</v>
      </c>
      <c r="N38" s="86">
        <v>0</v>
      </c>
      <c r="O38" s="87">
        <v>0</v>
      </c>
      <c r="P38" s="83" t="str">
        <f t="shared" si="2"/>
        <v>-----</v>
      </c>
      <c r="Q38" s="62">
        <f t="shared" si="3"/>
        <v>1</v>
      </c>
      <c r="R38" s="63">
        <f t="shared" si="16"/>
        <v>1</v>
      </c>
      <c r="S38" s="83" t="str">
        <f t="shared" si="4"/>
        <v>-----</v>
      </c>
      <c r="T38" s="88">
        <v>0</v>
      </c>
      <c r="U38" s="89">
        <v>0</v>
      </c>
      <c r="V38" s="88">
        <v>1</v>
      </c>
      <c r="W38" s="89">
        <v>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5</v>
      </c>
      <c r="F39" s="63">
        <f t="shared" si="15"/>
        <v>1</v>
      </c>
      <c r="G39" s="83">
        <f t="shared" si="0"/>
        <v>0.25</v>
      </c>
      <c r="H39" s="84">
        <v>0</v>
      </c>
      <c r="I39" s="85">
        <v>0</v>
      </c>
      <c r="J39" s="84">
        <v>0</v>
      </c>
      <c r="K39" s="85">
        <v>0</v>
      </c>
      <c r="L39" s="84">
        <v>5</v>
      </c>
      <c r="M39" s="85">
        <v>1</v>
      </c>
      <c r="N39" s="86">
        <v>0</v>
      </c>
      <c r="O39" s="87">
        <v>0</v>
      </c>
      <c r="P39" s="83" t="str">
        <f t="shared" si="2"/>
        <v>-----</v>
      </c>
      <c r="Q39" s="62">
        <f t="shared" si="3"/>
        <v>5</v>
      </c>
      <c r="R39" s="63">
        <f t="shared" si="16"/>
        <v>1</v>
      </c>
      <c r="S39" s="83">
        <f t="shared" si="4"/>
        <v>0.25</v>
      </c>
      <c r="T39" s="88">
        <v>0</v>
      </c>
      <c r="U39" s="89">
        <v>0</v>
      </c>
      <c r="V39" s="88">
        <v>5</v>
      </c>
      <c r="W39" s="89">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22</v>
      </c>
      <c r="F40" s="63">
        <f t="shared" si="15"/>
        <v>8</v>
      </c>
      <c r="G40" s="83">
        <f t="shared" si="0"/>
        <v>0.5714285714285714</v>
      </c>
      <c r="H40" s="84">
        <v>0</v>
      </c>
      <c r="I40" s="85">
        <v>0</v>
      </c>
      <c r="J40" s="84">
        <v>1</v>
      </c>
      <c r="K40" s="85">
        <v>0</v>
      </c>
      <c r="L40" s="84">
        <v>21</v>
      </c>
      <c r="M40" s="85">
        <v>8</v>
      </c>
      <c r="N40" s="86">
        <v>0</v>
      </c>
      <c r="O40" s="87">
        <v>0</v>
      </c>
      <c r="P40" s="83" t="str">
        <f t="shared" si="2"/>
        <v>-----</v>
      </c>
      <c r="Q40" s="62">
        <f t="shared" si="3"/>
        <v>22</v>
      </c>
      <c r="R40" s="63">
        <f t="shared" si="16"/>
        <v>8</v>
      </c>
      <c r="S40" s="83">
        <f t="shared" si="4"/>
        <v>0.5714285714285714</v>
      </c>
      <c r="T40" s="88">
        <v>1</v>
      </c>
      <c r="U40" s="89">
        <v>0</v>
      </c>
      <c r="V40" s="88">
        <v>21</v>
      </c>
      <c r="W40" s="89">
        <v>8</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15</v>
      </c>
      <c r="F41" s="63">
        <f t="shared" si="15"/>
        <v>0</v>
      </c>
      <c r="G41" s="83">
        <f t="shared" si="0"/>
        <v>0</v>
      </c>
      <c r="H41" s="84">
        <v>0</v>
      </c>
      <c r="I41" s="85">
        <v>0</v>
      </c>
      <c r="J41" s="84">
        <v>0</v>
      </c>
      <c r="K41" s="85">
        <v>0</v>
      </c>
      <c r="L41" s="84">
        <v>15</v>
      </c>
      <c r="M41" s="85">
        <v>0</v>
      </c>
      <c r="N41" s="86">
        <v>0</v>
      </c>
      <c r="O41" s="87">
        <v>0</v>
      </c>
      <c r="P41" s="83" t="str">
        <f t="shared" si="2"/>
        <v>-----</v>
      </c>
      <c r="Q41" s="62">
        <f t="shared" si="3"/>
        <v>14</v>
      </c>
      <c r="R41" s="63">
        <f t="shared" si="16"/>
        <v>-1</v>
      </c>
      <c r="S41" s="83">
        <f t="shared" si="4"/>
        <v>-6.6666666666666666E-2</v>
      </c>
      <c r="T41" s="88">
        <v>0</v>
      </c>
      <c r="U41" s="89">
        <v>0</v>
      </c>
      <c r="V41" s="88">
        <v>14</v>
      </c>
      <c r="W41" s="89">
        <v>-1</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4</v>
      </c>
      <c r="F42" s="63">
        <f t="shared" si="15"/>
        <v>1</v>
      </c>
      <c r="G42" s="83">
        <f t="shared" si="0"/>
        <v>0.33333333333333331</v>
      </c>
      <c r="H42" s="84">
        <v>0</v>
      </c>
      <c r="I42" s="85">
        <v>0</v>
      </c>
      <c r="J42" s="84">
        <v>0</v>
      </c>
      <c r="K42" s="85">
        <v>0</v>
      </c>
      <c r="L42" s="84">
        <v>4</v>
      </c>
      <c r="M42" s="85">
        <v>1</v>
      </c>
      <c r="N42" s="86">
        <v>0</v>
      </c>
      <c r="O42" s="87">
        <v>0</v>
      </c>
      <c r="P42" s="83" t="str">
        <f t="shared" si="2"/>
        <v>-----</v>
      </c>
      <c r="Q42" s="62">
        <f t="shared" si="3"/>
        <v>4</v>
      </c>
      <c r="R42" s="63">
        <f t="shared" si="16"/>
        <v>1</v>
      </c>
      <c r="S42" s="83">
        <f t="shared" si="4"/>
        <v>0.33333333333333331</v>
      </c>
      <c r="T42" s="88">
        <v>0</v>
      </c>
      <c r="U42" s="89">
        <v>0</v>
      </c>
      <c r="V42" s="88">
        <v>4</v>
      </c>
      <c r="W42" s="89">
        <v>1</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5</v>
      </c>
      <c r="F43" s="63">
        <f t="shared" si="15"/>
        <v>-1</v>
      </c>
      <c r="G43" s="83">
        <f t="shared" si="0"/>
        <v>-0.16666666666666666</v>
      </c>
      <c r="H43" s="84">
        <v>0</v>
      </c>
      <c r="I43" s="85">
        <v>0</v>
      </c>
      <c r="J43" s="84">
        <v>0</v>
      </c>
      <c r="K43" s="85">
        <v>0</v>
      </c>
      <c r="L43" s="84">
        <v>5</v>
      </c>
      <c r="M43" s="85">
        <v>-1</v>
      </c>
      <c r="N43" s="86">
        <v>0</v>
      </c>
      <c r="O43" s="87">
        <v>0</v>
      </c>
      <c r="P43" s="83" t="str">
        <f t="shared" si="2"/>
        <v>-----</v>
      </c>
      <c r="Q43" s="62">
        <f t="shared" si="3"/>
        <v>5</v>
      </c>
      <c r="R43" s="63">
        <f t="shared" si="16"/>
        <v>-1</v>
      </c>
      <c r="S43" s="83">
        <f t="shared" si="4"/>
        <v>-0.16666666666666666</v>
      </c>
      <c r="T43" s="88">
        <v>0</v>
      </c>
      <c r="U43" s="89">
        <v>0</v>
      </c>
      <c r="V43" s="88">
        <v>5</v>
      </c>
      <c r="W43" s="89">
        <v>-1</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4</v>
      </c>
      <c r="F44" s="63">
        <f t="shared" si="15"/>
        <v>-1</v>
      </c>
      <c r="G44" s="83">
        <f t="shared" si="0"/>
        <v>-0.2</v>
      </c>
      <c r="H44" s="84">
        <v>0</v>
      </c>
      <c r="I44" s="85">
        <v>0</v>
      </c>
      <c r="J44" s="84">
        <v>0</v>
      </c>
      <c r="K44" s="85">
        <v>0</v>
      </c>
      <c r="L44" s="84">
        <v>4</v>
      </c>
      <c r="M44" s="85">
        <v>-1</v>
      </c>
      <c r="N44" s="86">
        <v>0</v>
      </c>
      <c r="O44" s="87">
        <v>0</v>
      </c>
      <c r="P44" s="83" t="str">
        <f t="shared" si="2"/>
        <v>-----</v>
      </c>
      <c r="Q44" s="62">
        <f t="shared" si="3"/>
        <v>4</v>
      </c>
      <c r="R44" s="63">
        <f t="shared" si="16"/>
        <v>-1</v>
      </c>
      <c r="S44" s="83">
        <f t="shared" si="4"/>
        <v>-0.2</v>
      </c>
      <c r="T44" s="88">
        <v>0</v>
      </c>
      <c r="U44" s="89">
        <v>0</v>
      </c>
      <c r="V44" s="88">
        <v>4</v>
      </c>
      <c r="W44" s="89">
        <v>-1</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2</v>
      </c>
      <c r="F45" s="63">
        <f t="shared" si="15"/>
        <v>-4</v>
      </c>
      <c r="G45" s="92">
        <f t="shared" si="0"/>
        <v>-0.66666666666666663</v>
      </c>
      <c r="H45" s="93">
        <v>0</v>
      </c>
      <c r="I45" s="94">
        <v>0</v>
      </c>
      <c r="J45" s="93">
        <v>1</v>
      </c>
      <c r="K45" s="94">
        <v>1</v>
      </c>
      <c r="L45" s="93">
        <v>1</v>
      </c>
      <c r="M45" s="94">
        <v>-5</v>
      </c>
      <c r="N45" s="95">
        <v>0</v>
      </c>
      <c r="O45" s="96">
        <v>0</v>
      </c>
      <c r="P45" s="92" t="str">
        <f t="shared" si="2"/>
        <v>-----</v>
      </c>
      <c r="Q45" s="62">
        <f t="shared" si="3"/>
        <v>2</v>
      </c>
      <c r="R45" s="63">
        <f t="shared" si="16"/>
        <v>-4</v>
      </c>
      <c r="S45" s="92">
        <f t="shared" si="4"/>
        <v>-0.66666666666666663</v>
      </c>
      <c r="T45" s="97">
        <v>1</v>
      </c>
      <c r="U45" s="98">
        <v>1</v>
      </c>
      <c r="V45" s="97">
        <v>1</v>
      </c>
      <c r="W45" s="98">
        <v>-5</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0</v>
      </c>
      <c r="F46" s="96">
        <f t="shared" si="15"/>
        <v>0</v>
      </c>
      <c r="G46" s="92" t="str">
        <f t="shared" si="0"/>
        <v>-----</v>
      </c>
      <c r="H46" s="93">
        <v>0</v>
      </c>
      <c r="I46" s="94">
        <v>0</v>
      </c>
      <c r="J46" s="93">
        <v>0</v>
      </c>
      <c r="K46" s="94">
        <v>0</v>
      </c>
      <c r="L46" s="93">
        <v>0</v>
      </c>
      <c r="M46" s="94">
        <v>0</v>
      </c>
      <c r="N46" s="95">
        <v>0</v>
      </c>
      <c r="O46" s="96">
        <v>0</v>
      </c>
      <c r="P46" s="92" t="str">
        <f t="shared" si="2"/>
        <v>-----</v>
      </c>
      <c r="Q46" s="99">
        <f t="shared" si="3"/>
        <v>0</v>
      </c>
      <c r="R46" s="96">
        <f t="shared" si="16"/>
        <v>0</v>
      </c>
      <c r="S46" s="92" t="str">
        <f t="shared" si="4"/>
        <v>-----</v>
      </c>
      <c r="T46" s="97">
        <v>0</v>
      </c>
      <c r="U46" s="98">
        <v>0</v>
      </c>
      <c r="V46" s="97">
        <v>0</v>
      </c>
      <c r="W46" s="98">
        <v>0</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0</v>
      </c>
      <c r="F47" s="63">
        <f t="shared" si="15"/>
        <v>-1</v>
      </c>
      <c r="G47" s="64">
        <f t="shared" si="0"/>
        <v>-1</v>
      </c>
      <c r="H47" s="65">
        <v>0</v>
      </c>
      <c r="I47" s="66">
        <v>0</v>
      </c>
      <c r="J47" s="65">
        <v>0</v>
      </c>
      <c r="K47" s="66">
        <v>0</v>
      </c>
      <c r="L47" s="65">
        <v>0</v>
      </c>
      <c r="M47" s="66">
        <v>-1</v>
      </c>
      <c r="N47" s="67">
        <v>0</v>
      </c>
      <c r="O47" s="63">
        <v>0</v>
      </c>
      <c r="P47" s="64" t="str">
        <f t="shared" si="2"/>
        <v>-----</v>
      </c>
      <c r="Q47" s="62">
        <f t="shared" si="3"/>
        <v>0</v>
      </c>
      <c r="R47" s="63">
        <f t="shared" si="16"/>
        <v>-1</v>
      </c>
      <c r="S47" s="64">
        <f t="shared" si="4"/>
        <v>-1</v>
      </c>
      <c r="T47" s="68">
        <v>0</v>
      </c>
      <c r="U47" s="69">
        <v>0</v>
      </c>
      <c r="V47" s="68">
        <v>0</v>
      </c>
      <c r="W47" s="69">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1</v>
      </c>
      <c r="F48" s="63">
        <f t="shared" si="15"/>
        <v>0</v>
      </c>
      <c r="G48" s="64">
        <f t="shared" si="0"/>
        <v>0</v>
      </c>
      <c r="H48" s="65">
        <v>0</v>
      </c>
      <c r="I48" s="66">
        <v>0</v>
      </c>
      <c r="J48" s="65">
        <v>0</v>
      </c>
      <c r="K48" s="66">
        <v>0</v>
      </c>
      <c r="L48" s="65">
        <v>1</v>
      </c>
      <c r="M48" s="66">
        <v>0</v>
      </c>
      <c r="N48" s="67">
        <v>0</v>
      </c>
      <c r="O48" s="63">
        <v>0</v>
      </c>
      <c r="P48" s="64" t="str">
        <f t="shared" si="2"/>
        <v>-----</v>
      </c>
      <c r="Q48" s="62">
        <f t="shared" si="3"/>
        <v>1</v>
      </c>
      <c r="R48" s="63">
        <f t="shared" si="16"/>
        <v>0</v>
      </c>
      <c r="S48" s="64">
        <f t="shared" si="4"/>
        <v>0</v>
      </c>
      <c r="T48" s="68">
        <v>0</v>
      </c>
      <c r="U48" s="69">
        <v>0</v>
      </c>
      <c r="V48" s="68">
        <v>1</v>
      </c>
      <c r="W48" s="69">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4</v>
      </c>
      <c r="F49" s="63">
        <f t="shared" si="15"/>
        <v>1</v>
      </c>
      <c r="G49" s="64">
        <f t="shared" si="0"/>
        <v>0.33333333333333331</v>
      </c>
      <c r="H49" s="65">
        <v>1</v>
      </c>
      <c r="I49" s="66">
        <v>1</v>
      </c>
      <c r="J49" s="65">
        <v>0</v>
      </c>
      <c r="K49" s="66">
        <v>0</v>
      </c>
      <c r="L49" s="65">
        <v>3</v>
      </c>
      <c r="M49" s="66">
        <v>0</v>
      </c>
      <c r="N49" s="67">
        <v>1</v>
      </c>
      <c r="O49" s="63">
        <v>1</v>
      </c>
      <c r="P49" s="64" t="str">
        <f t="shared" si="2"/>
        <v>-----</v>
      </c>
      <c r="Q49" s="62">
        <f t="shared" si="3"/>
        <v>4</v>
      </c>
      <c r="R49" s="63">
        <f t="shared" si="16"/>
        <v>1</v>
      </c>
      <c r="S49" s="64">
        <f t="shared" si="4"/>
        <v>0.33333333333333331</v>
      </c>
      <c r="T49" s="68">
        <v>1</v>
      </c>
      <c r="U49" s="69">
        <v>1</v>
      </c>
      <c r="V49" s="68">
        <v>3</v>
      </c>
      <c r="W49" s="69">
        <v>0</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1</v>
      </c>
      <c r="F50" s="63">
        <f t="shared" si="15"/>
        <v>0</v>
      </c>
      <c r="G50" s="64">
        <f t="shared" si="0"/>
        <v>0</v>
      </c>
      <c r="H50" s="65">
        <v>0</v>
      </c>
      <c r="I50" s="66">
        <v>0</v>
      </c>
      <c r="J50" s="65">
        <v>0</v>
      </c>
      <c r="K50" s="66">
        <v>0</v>
      </c>
      <c r="L50" s="65">
        <v>1</v>
      </c>
      <c r="M50" s="66">
        <v>0</v>
      </c>
      <c r="N50" s="67">
        <v>0</v>
      </c>
      <c r="O50" s="63">
        <v>0</v>
      </c>
      <c r="P50" s="64" t="str">
        <f t="shared" si="2"/>
        <v>-----</v>
      </c>
      <c r="Q50" s="62">
        <f t="shared" si="3"/>
        <v>1</v>
      </c>
      <c r="R50" s="63">
        <f t="shared" si="16"/>
        <v>0</v>
      </c>
      <c r="S50" s="64">
        <f t="shared" si="4"/>
        <v>0</v>
      </c>
      <c r="T50" s="68">
        <v>0</v>
      </c>
      <c r="U50" s="69">
        <v>0</v>
      </c>
      <c r="V50" s="68">
        <v>1</v>
      </c>
      <c r="W50" s="69">
        <v>0</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7</v>
      </c>
      <c r="F51" s="63">
        <f t="shared" si="15"/>
        <v>4</v>
      </c>
      <c r="G51" s="64">
        <f t="shared" si="0"/>
        <v>1.3333333333333333</v>
      </c>
      <c r="H51" s="65">
        <v>0</v>
      </c>
      <c r="I51" s="66">
        <v>0</v>
      </c>
      <c r="J51" s="65">
        <v>2</v>
      </c>
      <c r="K51" s="66">
        <v>2</v>
      </c>
      <c r="L51" s="65">
        <v>5</v>
      </c>
      <c r="M51" s="66">
        <v>2</v>
      </c>
      <c r="N51" s="67">
        <v>0</v>
      </c>
      <c r="O51" s="63">
        <v>0</v>
      </c>
      <c r="P51" s="64" t="str">
        <f t="shared" si="2"/>
        <v>-----</v>
      </c>
      <c r="Q51" s="62">
        <f t="shared" si="3"/>
        <v>7</v>
      </c>
      <c r="R51" s="63">
        <f t="shared" si="16"/>
        <v>4</v>
      </c>
      <c r="S51" s="64">
        <f t="shared" si="4"/>
        <v>1.3333333333333333</v>
      </c>
      <c r="T51" s="68">
        <v>2</v>
      </c>
      <c r="U51" s="69">
        <v>2</v>
      </c>
      <c r="V51" s="68">
        <v>5</v>
      </c>
      <c r="W51" s="69">
        <v>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9</v>
      </c>
      <c r="F52" s="73">
        <f t="shared" si="15"/>
        <v>-1</v>
      </c>
      <c r="G52" s="74">
        <f t="shared" si="0"/>
        <v>-0.1</v>
      </c>
      <c r="H52" s="75">
        <v>0</v>
      </c>
      <c r="I52" s="76">
        <v>0</v>
      </c>
      <c r="J52" s="75">
        <v>0</v>
      </c>
      <c r="K52" s="76">
        <v>0</v>
      </c>
      <c r="L52" s="75">
        <v>9</v>
      </c>
      <c r="M52" s="76">
        <v>-1</v>
      </c>
      <c r="N52" s="77">
        <v>0</v>
      </c>
      <c r="O52" s="73">
        <v>0</v>
      </c>
      <c r="P52" s="74" t="str">
        <f t="shared" si="2"/>
        <v>-----</v>
      </c>
      <c r="Q52" s="72">
        <f t="shared" si="3"/>
        <v>10</v>
      </c>
      <c r="R52" s="73">
        <f t="shared" si="16"/>
        <v>-1</v>
      </c>
      <c r="S52" s="74">
        <f t="shared" si="4"/>
        <v>-9.0909090909090912E-2</v>
      </c>
      <c r="T52" s="78">
        <v>0</v>
      </c>
      <c r="U52" s="79">
        <v>0</v>
      </c>
      <c r="V52" s="78">
        <v>10</v>
      </c>
      <c r="W52" s="79">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129</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35</v>
      </c>
      <c r="F55" s="109">
        <f>SUM(F56:F57,F65,F70,F73,F74,F77,F78,F79,F80,F88,F91)</f>
        <v>8</v>
      </c>
      <c r="G55" s="110">
        <f t="shared" ref="G55:G94" si="17">IF(E55-F55&gt;0,F55/(E55-F55),"-----")</f>
        <v>0.29629629629629628</v>
      </c>
      <c r="H55" s="111">
        <f t="shared" ref="H55:O55" si="18">SUM(H56:H57,H65,H70,H73,H74,H77,H78,H79,H80,H88,H91)</f>
        <v>0</v>
      </c>
      <c r="I55" s="112">
        <f t="shared" si="18"/>
        <v>0</v>
      </c>
      <c r="J55" s="111">
        <f t="shared" si="18"/>
        <v>3</v>
      </c>
      <c r="K55" s="112">
        <f t="shared" si="18"/>
        <v>2</v>
      </c>
      <c r="L55" s="111">
        <f t="shared" si="18"/>
        <v>32</v>
      </c>
      <c r="M55" s="112">
        <f t="shared" si="18"/>
        <v>6</v>
      </c>
      <c r="N55" s="42">
        <f t="shared" si="18"/>
        <v>0</v>
      </c>
      <c r="O55" s="38">
        <f t="shared" si="18"/>
        <v>0</v>
      </c>
      <c r="P55" s="110" t="str">
        <f t="shared" ref="P55:P94" si="19">IF(N55-O55&gt;0,O55/(N55-O55),"-----")</f>
        <v>-----</v>
      </c>
      <c r="Q55" s="47">
        <f>SUM(Q56:Q57,Q65,Q70,Q73,Q74,Q77,Q78,Q79,Q80,Q88,Q91)</f>
        <v>35</v>
      </c>
      <c r="R55" s="113">
        <f>SUM(R56:R57,R65,R70,R73,R74,R77,R78,R79,R80,R88,R91)</f>
        <v>8</v>
      </c>
      <c r="S55" s="110">
        <f t="shared" ref="S55:S94" si="20">IF(Q55-R55&gt;0,R55/(Q55-R55),"-----")</f>
        <v>0.29629629629629628</v>
      </c>
      <c r="T55" s="111">
        <f>SUM(T56:T57,T65,T70,T73,T74,T77,T78,T79,T80,T88,T91)</f>
        <v>3</v>
      </c>
      <c r="U55" s="112">
        <f>SUM(U56:U57,U65,U70,U73,U74,U77,U78,U79,U80,U88,U91)</f>
        <v>2</v>
      </c>
      <c r="V55" s="111">
        <f>SUM(V56:V57,V65,V70,V73,V74,V77,V78,V79,V80,V88,V91)</f>
        <v>32</v>
      </c>
      <c r="W55" s="112">
        <f>SUM(W56:W57,W65,W70,W73,W74,W77,W78,W79,W80,W88,W91)</f>
        <v>6</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19</v>
      </c>
      <c r="F57" s="109">
        <f>SUM(F58:F64)</f>
        <v>3</v>
      </c>
      <c r="G57" s="110">
        <f t="shared" si="17"/>
        <v>0.1875</v>
      </c>
      <c r="H57" s="40">
        <f t="shared" ref="H57:O57" si="21">SUM(H58:H64)</f>
        <v>0</v>
      </c>
      <c r="I57" s="41">
        <f t="shared" si="21"/>
        <v>0</v>
      </c>
      <c r="J57" s="40">
        <f t="shared" si="21"/>
        <v>2</v>
      </c>
      <c r="K57" s="41">
        <f t="shared" si="21"/>
        <v>1</v>
      </c>
      <c r="L57" s="40">
        <f t="shared" si="21"/>
        <v>17</v>
      </c>
      <c r="M57" s="41">
        <f t="shared" si="21"/>
        <v>2</v>
      </c>
      <c r="N57" s="42">
        <f t="shared" si="21"/>
        <v>0</v>
      </c>
      <c r="O57" s="38">
        <f t="shared" si="21"/>
        <v>0</v>
      </c>
      <c r="P57" s="110" t="str">
        <f t="shared" si="19"/>
        <v>-----</v>
      </c>
      <c r="Q57" s="35">
        <f>SUM(Q58:Q64)</f>
        <v>19</v>
      </c>
      <c r="R57" s="117">
        <f>SUM(R58:R64)</f>
        <v>3</v>
      </c>
      <c r="S57" s="110">
        <f t="shared" si="20"/>
        <v>0.1875</v>
      </c>
      <c r="T57" s="40">
        <f>SUM(T58:T64)</f>
        <v>2</v>
      </c>
      <c r="U57" s="41">
        <f>SUM(U58:U64)</f>
        <v>1</v>
      </c>
      <c r="V57" s="40">
        <f>SUM(V58:V64)</f>
        <v>17</v>
      </c>
      <c r="W57" s="41">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0</v>
      </c>
      <c r="F58" s="54">
        <f t="shared" si="22"/>
        <v>-1</v>
      </c>
      <c r="G58" s="83">
        <f t="shared" si="17"/>
        <v>-1</v>
      </c>
      <c r="H58" s="84">
        <v>0</v>
      </c>
      <c r="I58" s="85">
        <v>0</v>
      </c>
      <c r="J58" s="84">
        <v>0</v>
      </c>
      <c r="K58" s="85">
        <v>0</v>
      </c>
      <c r="L58" s="84">
        <v>0</v>
      </c>
      <c r="M58" s="85">
        <v>-1</v>
      </c>
      <c r="N58" s="86">
        <v>0</v>
      </c>
      <c r="O58" s="87">
        <v>0</v>
      </c>
      <c r="P58" s="83" t="str">
        <f t="shared" si="19"/>
        <v>-----</v>
      </c>
      <c r="Q58" s="53">
        <f t="shared" ref="Q58:R64" si="23">SUM(T58,V58)</f>
        <v>0</v>
      </c>
      <c r="R58" s="54">
        <f t="shared" si="23"/>
        <v>-1</v>
      </c>
      <c r="S58" s="83">
        <f t="shared" si="20"/>
        <v>-1</v>
      </c>
      <c r="T58" s="88">
        <v>0</v>
      </c>
      <c r="U58" s="89">
        <v>0</v>
      </c>
      <c r="V58" s="88">
        <v>0</v>
      </c>
      <c r="W58" s="89">
        <v>-1</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0</v>
      </c>
      <c r="F59" s="63">
        <f t="shared" si="22"/>
        <v>-1</v>
      </c>
      <c r="G59" s="64">
        <f t="shared" si="17"/>
        <v>-1</v>
      </c>
      <c r="H59" s="65">
        <v>0</v>
      </c>
      <c r="I59" s="66">
        <v>0</v>
      </c>
      <c r="J59" s="65">
        <v>0</v>
      </c>
      <c r="K59" s="66">
        <v>0</v>
      </c>
      <c r="L59" s="65">
        <v>0</v>
      </c>
      <c r="M59" s="66">
        <v>-1</v>
      </c>
      <c r="N59" s="67">
        <v>0</v>
      </c>
      <c r="O59" s="63">
        <v>0</v>
      </c>
      <c r="P59" s="64" t="str">
        <f t="shared" si="19"/>
        <v>-----</v>
      </c>
      <c r="Q59" s="62">
        <f t="shared" si="23"/>
        <v>0</v>
      </c>
      <c r="R59" s="63">
        <f t="shared" si="23"/>
        <v>-1</v>
      </c>
      <c r="S59" s="64">
        <f t="shared" si="20"/>
        <v>-1</v>
      </c>
      <c r="T59" s="68">
        <v>0</v>
      </c>
      <c r="U59" s="69">
        <v>0</v>
      </c>
      <c r="V59" s="68">
        <v>0</v>
      </c>
      <c r="W59" s="69">
        <v>-1</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7</v>
      </c>
      <c r="F60" s="63">
        <f t="shared" si="22"/>
        <v>4</v>
      </c>
      <c r="G60" s="64">
        <f t="shared" si="17"/>
        <v>1.3333333333333333</v>
      </c>
      <c r="H60" s="65">
        <v>0</v>
      </c>
      <c r="I60" s="66">
        <v>0</v>
      </c>
      <c r="J60" s="65">
        <v>0</v>
      </c>
      <c r="K60" s="66">
        <v>0</v>
      </c>
      <c r="L60" s="65">
        <v>7</v>
      </c>
      <c r="M60" s="66">
        <v>4</v>
      </c>
      <c r="N60" s="67">
        <v>0</v>
      </c>
      <c r="O60" s="63">
        <v>0</v>
      </c>
      <c r="P60" s="64" t="str">
        <f t="shared" si="19"/>
        <v>-----</v>
      </c>
      <c r="Q60" s="62">
        <f t="shared" si="23"/>
        <v>7</v>
      </c>
      <c r="R60" s="63">
        <f t="shared" si="23"/>
        <v>4</v>
      </c>
      <c r="S60" s="64">
        <f t="shared" si="20"/>
        <v>1.3333333333333333</v>
      </c>
      <c r="T60" s="68">
        <v>0</v>
      </c>
      <c r="U60" s="69">
        <v>0</v>
      </c>
      <c r="V60" s="68">
        <v>7</v>
      </c>
      <c r="W60" s="69">
        <v>4</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1</v>
      </c>
      <c r="F61" s="63">
        <f t="shared" si="22"/>
        <v>0</v>
      </c>
      <c r="G61" s="64">
        <f t="shared" si="17"/>
        <v>0</v>
      </c>
      <c r="H61" s="65">
        <v>0</v>
      </c>
      <c r="I61" s="66">
        <v>0</v>
      </c>
      <c r="J61" s="65">
        <v>0</v>
      </c>
      <c r="K61" s="66">
        <v>0</v>
      </c>
      <c r="L61" s="65">
        <v>1</v>
      </c>
      <c r="M61" s="66">
        <v>0</v>
      </c>
      <c r="N61" s="67">
        <v>0</v>
      </c>
      <c r="O61" s="63">
        <v>0</v>
      </c>
      <c r="P61" s="64" t="str">
        <f t="shared" si="19"/>
        <v>-----</v>
      </c>
      <c r="Q61" s="62">
        <f t="shared" si="23"/>
        <v>1</v>
      </c>
      <c r="R61" s="63">
        <f t="shared" si="23"/>
        <v>0</v>
      </c>
      <c r="S61" s="64">
        <f t="shared" si="20"/>
        <v>0</v>
      </c>
      <c r="T61" s="68">
        <v>0</v>
      </c>
      <c r="U61" s="69">
        <v>0</v>
      </c>
      <c r="V61" s="68">
        <v>1</v>
      </c>
      <c r="W61" s="69">
        <v>0</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3</v>
      </c>
      <c r="F62" s="63">
        <f t="shared" si="22"/>
        <v>-2</v>
      </c>
      <c r="G62" s="64">
        <f t="shared" si="17"/>
        <v>-0.4</v>
      </c>
      <c r="H62" s="65">
        <v>0</v>
      </c>
      <c r="I62" s="66">
        <v>0</v>
      </c>
      <c r="J62" s="65">
        <v>1</v>
      </c>
      <c r="K62" s="66">
        <v>1</v>
      </c>
      <c r="L62" s="65">
        <v>2</v>
      </c>
      <c r="M62" s="66">
        <v>-3</v>
      </c>
      <c r="N62" s="67">
        <v>0</v>
      </c>
      <c r="O62" s="63">
        <v>0</v>
      </c>
      <c r="P62" s="64" t="str">
        <f t="shared" si="19"/>
        <v>-----</v>
      </c>
      <c r="Q62" s="62">
        <f t="shared" si="23"/>
        <v>3</v>
      </c>
      <c r="R62" s="63">
        <f t="shared" si="23"/>
        <v>-2</v>
      </c>
      <c r="S62" s="64">
        <f t="shared" si="20"/>
        <v>-0.4</v>
      </c>
      <c r="T62" s="68">
        <v>1</v>
      </c>
      <c r="U62" s="69">
        <v>1</v>
      </c>
      <c r="V62" s="68">
        <v>2</v>
      </c>
      <c r="W62" s="69">
        <v>-3</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1</v>
      </c>
      <c r="F63" s="63">
        <f t="shared" si="22"/>
        <v>1</v>
      </c>
      <c r="G63" s="64" t="str">
        <f t="shared" si="17"/>
        <v>-----</v>
      </c>
      <c r="H63" s="65">
        <v>0</v>
      </c>
      <c r="I63" s="66">
        <v>0</v>
      </c>
      <c r="J63" s="65">
        <v>0</v>
      </c>
      <c r="K63" s="66">
        <v>0</v>
      </c>
      <c r="L63" s="65">
        <v>1</v>
      </c>
      <c r="M63" s="66">
        <v>1</v>
      </c>
      <c r="N63" s="67">
        <v>0</v>
      </c>
      <c r="O63" s="63">
        <v>0</v>
      </c>
      <c r="P63" s="64" t="str">
        <f t="shared" si="19"/>
        <v>-----</v>
      </c>
      <c r="Q63" s="62">
        <f t="shared" si="23"/>
        <v>1</v>
      </c>
      <c r="R63" s="63">
        <f t="shared" si="23"/>
        <v>1</v>
      </c>
      <c r="S63" s="64" t="str">
        <f t="shared" si="20"/>
        <v>-----</v>
      </c>
      <c r="T63" s="68">
        <v>0</v>
      </c>
      <c r="U63" s="69">
        <v>0</v>
      </c>
      <c r="V63" s="68">
        <v>1</v>
      </c>
      <c r="W63" s="69">
        <v>1</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7</v>
      </c>
      <c r="F64" s="73">
        <f t="shared" si="22"/>
        <v>2</v>
      </c>
      <c r="G64" s="74">
        <f t="shared" si="17"/>
        <v>0.4</v>
      </c>
      <c r="H64" s="75">
        <v>0</v>
      </c>
      <c r="I64" s="76">
        <v>0</v>
      </c>
      <c r="J64" s="75">
        <v>1</v>
      </c>
      <c r="K64" s="76">
        <v>0</v>
      </c>
      <c r="L64" s="75">
        <v>6</v>
      </c>
      <c r="M64" s="76">
        <v>2</v>
      </c>
      <c r="N64" s="77">
        <v>0</v>
      </c>
      <c r="O64" s="73">
        <v>0</v>
      </c>
      <c r="P64" s="74" t="str">
        <f t="shared" si="19"/>
        <v>-----</v>
      </c>
      <c r="Q64" s="72">
        <f t="shared" si="23"/>
        <v>7</v>
      </c>
      <c r="R64" s="73">
        <f t="shared" si="23"/>
        <v>2</v>
      </c>
      <c r="S64" s="74">
        <f t="shared" si="20"/>
        <v>0.4</v>
      </c>
      <c r="T64" s="78">
        <v>1</v>
      </c>
      <c r="U64" s="79">
        <v>0</v>
      </c>
      <c r="V64" s="78">
        <v>6</v>
      </c>
      <c r="W64" s="79">
        <v>2</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3</v>
      </c>
      <c r="F65" s="109">
        <f>SUM(F66:F69)</f>
        <v>0</v>
      </c>
      <c r="G65" s="110">
        <f t="shared" si="17"/>
        <v>0</v>
      </c>
      <c r="H65" s="40">
        <f t="shared" ref="H65:O65" si="24">SUM(H66:H69)</f>
        <v>0</v>
      </c>
      <c r="I65" s="41">
        <f t="shared" si="24"/>
        <v>0</v>
      </c>
      <c r="J65" s="40">
        <f t="shared" si="24"/>
        <v>1</v>
      </c>
      <c r="K65" s="41">
        <f t="shared" si="24"/>
        <v>1</v>
      </c>
      <c r="L65" s="40">
        <f t="shared" si="24"/>
        <v>2</v>
      </c>
      <c r="M65" s="41">
        <f t="shared" si="24"/>
        <v>-1</v>
      </c>
      <c r="N65" s="42">
        <f t="shared" si="24"/>
        <v>0</v>
      </c>
      <c r="O65" s="38">
        <f t="shared" si="24"/>
        <v>0</v>
      </c>
      <c r="P65" s="110" t="str">
        <f t="shared" si="19"/>
        <v>-----</v>
      </c>
      <c r="Q65" s="42">
        <f>SUM(Q66:Q69)</f>
        <v>3</v>
      </c>
      <c r="R65" s="109">
        <f>SUM(R66:R69)</f>
        <v>0</v>
      </c>
      <c r="S65" s="110">
        <f t="shared" si="20"/>
        <v>0</v>
      </c>
      <c r="T65" s="40">
        <f>SUM(T66:T69)</f>
        <v>1</v>
      </c>
      <c r="U65" s="41">
        <f>SUM(U66:U69)</f>
        <v>1</v>
      </c>
      <c r="V65" s="40">
        <f>SUM(V66:V69)</f>
        <v>2</v>
      </c>
      <c r="W65" s="41">
        <f>SUM(W66:W69)</f>
        <v>-1</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0</v>
      </c>
      <c r="F66" s="54">
        <f t="shared" si="25"/>
        <v>-1</v>
      </c>
      <c r="G66" s="83">
        <f t="shared" si="17"/>
        <v>-1</v>
      </c>
      <c r="H66" s="84">
        <v>0</v>
      </c>
      <c r="I66" s="85">
        <v>0</v>
      </c>
      <c r="J66" s="84">
        <v>0</v>
      </c>
      <c r="K66" s="85">
        <v>0</v>
      </c>
      <c r="L66" s="84">
        <v>0</v>
      </c>
      <c r="M66" s="85">
        <v>-1</v>
      </c>
      <c r="N66" s="86">
        <v>0</v>
      </c>
      <c r="O66" s="87">
        <v>0</v>
      </c>
      <c r="P66" s="83" t="str">
        <f t="shared" si="19"/>
        <v>-----</v>
      </c>
      <c r="Q66" s="62">
        <f t="shared" ref="Q66:R69" si="26">SUM(T66,V66)</f>
        <v>0</v>
      </c>
      <c r="R66" s="63">
        <f t="shared" si="26"/>
        <v>0</v>
      </c>
      <c r="S66" s="83" t="str">
        <f t="shared" si="20"/>
        <v>-----</v>
      </c>
      <c r="T66" s="88">
        <v>0</v>
      </c>
      <c r="U66" s="89">
        <v>0</v>
      </c>
      <c r="V66" s="88">
        <v>0</v>
      </c>
      <c r="W66" s="89">
        <v>0</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1</v>
      </c>
      <c r="F67" s="63">
        <f t="shared" si="25"/>
        <v>0</v>
      </c>
      <c r="G67" s="64">
        <f t="shared" si="17"/>
        <v>0</v>
      </c>
      <c r="H67" s="65">
        <v>0</v>
      </c>
      <c r="I67" s="66">
        <v>0</v>
      </c>
      <c r="J67" s="65">
        <v>0</v>
      </c>
      <c r="K67" s="66">
        <v>0</v>
      </c>
      <c r="L67" s="65">
        <v>1</v>
      </c>
      <c r="M67" s="66">
        <v>0</v>
      </c>
      <c r="N67" s="67">
        <v>0</v>
      </c>
      <c r="O67" s="63">
        <v>0</v>
      </c>
      <c r="P67" s="64" t="str">
        <f t="shared" si="19"/>
        <v>-----</v>
      </c>
      <c r="Q67" s="62">
        <f t="shared" si="26"/>
        <v>1</v>
      </c>
      <c r="R67" s="63">
        <f t="shared" si="26"/>
        <v>0</v>
      </c>
      <c r="S67" s="64">
        <f t="shared" si="20"/>
        <v>0</v>
      </c>
      <c r="T67" s="68">
        <v>0</v>
      </c>
      <c r="U67" s="69">
        <v>0</v>
      </c>
      <c r="V67" s="68">
        <v>1</v>
      </c>
      <c r="W67" s="69">
        <v>0</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0</v>
      </c>
      <c r="F68" s="63">
        <f t="shared" si="25"/>
        <v>0</v>
      </c>
      <c r="G68" s="64" t="str">
        <f t="shared" si="17"/>
        <v>-----</v>
      </c>
      <c r="H68" s="65">
        <v>0</v>
      </c>
      <c r="I68" s="66">
        <v>0</v>
      </c>
      <c r="J68" s="65">
        <v>0</v>
      </c>
      <c r="K68" s="66">
        <v>0</v>
      </c>
      <c r="L68" s="65">
        <v>0</v>
      </c>
      <c r="M68" s="66">
        <v>0</v>
      </c>
      <c r="N68" s="67">
        <v>0</v>
      </c>
      <c r="O68" s="63">
        <v>0</v>
      </c>
      <c r="P68" s="64" t="str">
        <f t="shared" si="19"/>
        <v>-----</v>
      </c>
      <c r="Q68" s="62">
        <f t="shared" si="26"/>
        <v>0</v>
      </c>
      <c r="R68" s="63">
        <f t="shared" si="26"/>
        <v>0</v>
      </c>
      <c r="S68" s="64" t="str">
        <f t="shared" si="20"/>
        <v>-----</v>
      </c>
      <c r="T68" s="68">
        <v>0</v>
      </c>
      <c r="U68" s="69">
        <v>0</v>
      </c>
      <c r="V68" s="68">
        <v>0</v>
      </c>
      <c r="W68" s="69">
        <v>0</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2</v>
      </c>
      <c r="F69" s="73">
        <f t="shared" si="25"/>
        <v>1</v>
      </c>
      <c r="G69" s="64">
        <f t="shared" si="17"/>
        <v>1</v>
      </c>
      <c r="H69" s="65">
        <v>0</v>
      </c>
      <c r="I69" s="66">
        <v>0</v>
      </c>
      <c r="J69" s="65">
        <v>1</v>
      </c>
      <c r="K69" s="66">
        <v>1</v>
      </c>
      <c r="L69" s="65">
        <v>1</v>
      </c>
      <c r="M69" s="66">
        <v>0</v>
      </c>
      <c r="N69" s="67">
        <v>0</v>
      </c>
      <c r="O69" s="63">
        <v>0</v>
      </c>
      <c r="P69" s="64" t="str">
        <f t="shared" si="19"/>
        <v>-----</v>
      </c>
      <c r="Q69" s="62">
        <f t="shared" si="26"/>
        <v>2</v>
      </c>
      <c r="R69" s="63">
        <f t="shared" si="26"/>
        <v>0</v>
      </c>
      <c r="S69" s="64">
        <f t="shared" si="20"/>
        <v>0</v>
      </c>
      <c r="T69" s="68">
        <v>1</v>
      </c>
      <c r="U69" s="69">
        <v>1</v>
      </c>
      <c r="V69" s="68">
        <v>1</v>
      </c>
      <c r="W69" s="69">
        <v>-1</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1</v>
      </c>
      <c r="F70" s="109">
        <f>SUM(F71:F72)</f>
        <v>1</v>
      </c>
      <c r="G70" s="110" t="str">
        <f t="shared" si="17"/>
        <v>-----</v>
      </c>
      <c r="H70" s="40">
        <f t="shared" ref="H70:O70" si="27">SUM(H71:H72)</f>
        <v>0</v>
      </c>
      <c r="I70" s="41">
        <f t="shared" si="27"/>
        <v>0</v>
      </c>
      <c r="J70" s="40">
        <f t="shared" si="27"/>
        <v>0</v>
      </c>
      <c r="K70" s="41">
        <f t="shared" si="27"/>
        <v>0</v>
      </c>
      <c r="L70" s="40">
        <f t="shared" si="27"/>
        <v>1</v>
      </c>
      <c r="M70" s="41">
        <f t="shared" si="27"/>
        <v>1</v>
      </c>
      <c r="N70" s="42">
        <f t="shared" si="27"/>
        <v>0</v>
      </c>
      <c r="O70" s="38">
        <f t="shared" si="27"/>
        <v>0</v>
      </c>
      <c r="P70" s="110" t="str">
        <f t="shared" si="19"/>
        <v>-----</v>
      </c>
      <c r="Q70" s="42">
        <f>SUM(Q71:Q72)</f>
        <v>1</v>
      </c>
      <c r="R70" s="109">
        <f>SUM(R71:R72)</f>
        <v>1</v>
      </c>
      <c r="S70" s="110" t="str">
        <f t="shared" si="20"/>
        <v>-----</v>
      </c>
      <c r="T70" s="40">
        <f>SUM(T71:T72)</f>
        <v>0</v>
      </c>
      <c r="U70" s="41">
        <f>SUM(U71:U72)</f>
        <v>0</v>
      </c>
      <c r="V70" s="40">
        <f>SUM(V71:V72)</f>
        <v>1</v>
      </c>
      <c r="W70" s="41">
        <f>SUM(W71:W72)</f>
        <v>1</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0</v>
      </c>
      <c r="F71" s="63">
        <f t="shared" si="28"/>
        <v>0</v>
      </c>
      <c r="G71" s="64" t="str">
        <f t="shared" si="17"/>
        <v>-----</v>
      </c>
      <c r="H71" s="65">
        <v>0</v>
      </c>
      <c r="I71" s="66">
        <v>0</v>
      </c>
      <c r="J71" s="65">
        <v>0</v>
      </c>
      <c r="K71" s="66">
        <v>0</v>
      </c>
      <c r="L71" s="65">
        <v>0</v>
      </c>
      <c r="M71" s="66">
        <v>0</v>
      </c>
      <c r="N71" s="67">
        <v>0</v>
      </c>
      <c r="O71" s="63">
        <v>0</v>
      </c>
      <c r="P71" s="64" t="str">
        <f t="shared" si="19"/>
        <v>-----</v>
      </c>
      <c r="Q71" s="62">
        <f t="shared" ref="Q71:R73" si="29">SUM(T71,V71)</f>
        <v>0</v>
      </c>
      <c r="R71" s="63">
        <f t="shared" si="29"/>
        <v>0</v>
      </c>
      <c r="S71" s="64" t="str">
        <f t="shared" si="20"/>
        <v>-----</v>
      </c>
      <c r="T71" s="68">
        <v>0</v>
      </c>
      <c r="U71" s="69">
        <v>0</v>
      </c>
      <c r="V71" s="68">
        <v>0</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1</v>
      </c>
      <c r="F72" s="63">
        <f t="shared" si="28"/>
        <v>1</v>
      </c>
      <c r="G72" s="64" t="str">
        <f t="shared" si="17"/>
        <v>-----</v>
      </c>
      <c r="H72" s="65">
        <v>0</v>
      </c>
      <c r="I72" s="66">
        <v>0</v>
      </c>
      <c r="J72" s="65">
        <v>0</v>
      </c>
      <c r="K72" s="66">
        <v>0</v>
      </c>
      <c r="L72" s="65">
        <v>1</v>
      </c>
      <c r="M72" s="66">
        <v>1</v>
      </c>
      <c r="N72" s="67">
        <v>0</v>
      </c>
      <c r="O72" s="63">
        <v>0</v>
      </c>
      <c r="P72" s="64" t="str">
        <f t="shared" si="19"/>
        <v>-----</v>
      </c>
      <c r="Q72" s="62">
        <f t="shared" si="29"/>
        <v>1</v>
      </c>
      <c r="R72" s="63">
        <f t="shared" si="29"/>
        <v>1</v>
      </c>
      <c r="S72" s="64" t="str">
        <f t="shared" si="20"/>
        <v>-----</v>
      </c>
      <c r="T72" s="68">
        <v>0</v>
      </c>
      <c r="U72" s="69">
        <v>0</v>
      </c>
      <c r="V72" s="68">
        <v>1</v>
      </c>
      <c r="W72" s="69">
        <v>1</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0</v>
      </c>
      <c r="F73" s="63">
        <f t="shared" si="28"/>
        <v>0</v>
      </c>
      <c r="G73" s="64" t="str">
        <f t="shared" si="17"/>
        <v>-----</v>
      </c>
      <c r="H73" s="65">
        <v>0</v>
      </c>
      <c r="I73" s="66">
        <v>0</v>
      </c>
      <c r="J73" s="65">
        <v>0</v>
      </c>
      <c r="K73" s="66">
        <v>0</v>
      </c>
      <c r="L73" s="65">
        <v>0</v>
      </c>
      <c r="M73" s="66">
        <v>0</v>
      </c>
      <c r="N73" s="67">
        <v>0</v>
      </c>
      <c r="O73" s="63">
        <v>0</v>
      </c>
      <c r="P73" s="64" t="str">
        <f t="shared" si="19"/>
        <v>-----</v>
      </c>
      <c r="Q73" s="62">
        <f t="shared" si="29"/>
        <v>0</v>
      </c>
      <c r="R73" s="63">
        <f t="shared" si="29"/>
        <v>0</v>
      </c>
      <c r="S73" s="64" t="str">
        <f t="shared" si="20"/>
        <v>-----</v>
      </c>
      <c r="T73" s="68">
        <v>0</v>
      </c>
      <c r="U73" s="69">
        <v>0</v>
      </c>
      <c r="V73" s="68">
        <v>0</v>
      </c>
      <c r="W73" s="69">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1</v>
      </c>
      <c r="F74" s="109">
        <f>SUM(F75:F76)</f>
        <v>0</v>
      </c>
      <c r="G74" s="110">
        <f t="shared" si="17"/>
        <v>0</v>
      </c>
      <c r="H74" s="40">
        <f t="shared" ref="H74:O74" si="30">SUM(H75:H76)</f>
        <v>0</v>
      </c>
      <c r="I74" s="41">
        <f t="shared" si="30"/>
        <v>0</v>
      </c>
      <c r="J74" s="40">
        <f t="shared" si="30"/>
        <v>0</v>
      </c>
      <c r="K74" s="41">
        <f t="shared" si="30"/>
        <v>0</v>
      </c>
      <c r="L74" s="40">
        <f t="shared" si="30"/>
        <v>1</v>
      </c>
      <c r="M74" s="41">
        <f t="shared" si="30"/>
        <v>0</v>
      </c>
      <c r="N74" s="42">
        <f t="shared" si="30"/>
        <v>0</v>
      </c>
      <c r="O74" s="38">
        <f t="shared" si="30"/>
        <v>0</v>
      </c>
      <c r="P74" s="110" t="str">
        <f t="shared" si="19"/>
        <v>-----</v>
      </c>
      <c r="Q74" s="42">
        <f>SUM(Q75:Q76)</f>
        <v>1</v>
      </c>
      <c r="R74" s="109">
        <f>SUM(R75:R76)</f>
        <v>0</v>
      </c>
      <c r="S74" s="110">
        <f t="shared" si="20"/>
        <v>0</v>
      </c>
      <c r="T74" s="40">
        <f>SUM(T75:T76)</f>
        <v>0</v>
      </c>
      <c r="U74" s="41">
        <f>SUM(U75:U76)</f>
        <v>0</v>
      </c>
      <c r="V74" s="40">
        <f>SUM(V75:V76)</f>
        <v>1</v>
      </c>
      <c r="W74" s="41">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1</v>
      </c>
      <c r="F75" s="63">
        <f t="shared" si="31"/>
        <v>0</v>
      </c>
      <c r="G75" s="64">
        <f t="shared" si="17"/>
        <v>0</v>
      </c>
      <c r="H75" s="65">
        <v>0</v>
      </c>
      <c r="I75" s="66">
        <v>0</v>
      </c>
      <c r="J75" s="65">
        <v>0</v>
      </c>
      <c r="K75" s="66">
        <v>0</v>
      </c>
      <c r="L75" s="65">
        <v>1</v>
      </c>
      <c r="M75" s="66">
        <v>0</v>
      </c>
      <c r="N75" s="67">
        <v>0</v>
      </c>
      <c r="O75" s="63">
        <v>0</v>
      </c>
      <c r="P75" s="64" t="str">
        <f t="shared" si="19"/>
        <v>-----</v>
      </c>
      <c r="Q75" s="62">
        <f t="shared" ref="Q75:R79" si="32">SUM(T75,V75)</f>
        <v>1</v>
      </c>
      <c r="R75" s="63">
        <f t="shared" si="32"/>
        <v>0</v>
      </c>
      <c r="S75" s="64">
        <f t="shared" si="20"/>
        <v>0</v>
      </c>
      <c r="T75" s="68">
        <v>0</v>
      </c>
      <c r="U75" s="69">
        <v>0</v>
      </c>
      <c r="V75" s="68">
        <v>1</v>
      </c>
      <c r="W75" s="69">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0</v>
      </c>
      <c r="G76" s="64" t="str">
        <f t="shared" si="17"/>
        <v>-----</v>
      </c>
      <c r="H76" s="65">
        <v>0</v>
      </c>
      <c r="I76" s="66">
        <v>0</v>
      </c>
      <c r="J76" s="65">
        <v>0</v>
      </c>
      <c r="K76" s="66">
        <v>0</v>
      </c>
      <c r="L76" s="65">
        <v>0</v>
      </c>
      <c r="M76" s="66">
        <v>0</v>
      </c>
      <c r="N76" s="67">
        <v>0</v>
      </c>
      <c r="O76" s="63">
        <v>0</v>
      </c>
      <c r="P76" s="64" t="str">
        <f t="shared" si="19"/>
        <v>-----</v>
      </c>
      <c r="Q76" s="62">
        <f t="shared" si="32"/>
        <v>0</v>
      </c>
      <c r="R76" s="63">
        <f t="shared" si="32"/>
        <v>0</v>
      </c>
      <c r="S76" s="64" t="str">
        <f t="shared" si="20"/>
        <v>-----</v>
      </c>
      <c r="T76" s="68">
        <v>0</v>
      </c>
      <c r="U76" s="69">
        <v>0</v>
      </c>
      <c r="V76" s="68">
        <v>0</v>
      </c>
      <c r="W76" s="69">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0</v>
      </c>
      <c r="F77" s="38">
        <f t="shared" si="31"/>
        <v>-1</v>
      </c>
      <c r="G77" s="110">
        <f t="shared" si="17"/>
        <v>-1</v>
      </c>
      <c r="H77" s="40">
        <v>0</v>
      </c>
      <c r="I77" s="41">
        <v>0</v>
      </c>
      <c r="J77" s="40">
        <v>0</v>
      </c>
      <c r="K77" s="41">
        <v>0</v>
      </c>
      <c r="L77" s="40">
        <v>0</v>
      </c>
      <c r="M77" s="41">
        <v>-1</v>
      </c>
      <c r="N77" s="42">
        <v>0</v>
      </c>
      <c r="O77" s="38">
        <v>0</v>
      </c>
      <c r="P77" s="110" t="str">
        <f t="shared" si="19"/>
        <v>-----</v>
      </c>
      <c r="Q77" s="37">
        <f t="shared" si="32"/>
        <v>0</v>
      </c>
      <c r="R77" s="38">
        <f t="shared" si="32"/>
        <v>-1</v>
      </c>
      <c r="S77" s="110">
        <f t="shared" si="20"/>
        <v>-1</v>
      </c>
      <c r="T77" s="40">
        <v>0</v>
      </c>
      <c r="U77" s="41">
        <v>0</v>
      </c>
      <c r="V77" s="40">
        <v>0</v>
      </c>
      <c r="W77" s="41">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0</v>
      </c>
      <c r="F78" s="38">
        <f t="shared" si="31"/>
        <v>-2</v>
      </c>
      <c r="G78" s="110">
        <f t="shared" si="17"/>
        <v>-1</v>
      </c>
      <c r="H78" s="40">
        <v>0</v>
      </c>
      <c r="I78" s="41">
        <v>0</v>
      </c>
      <c r="J78" s="40">
        <v>0</v>
      </c>
      <c r="K78" s="41">
        <v>0</v>
      </c>
      <c r="L78" s="40">
        <v>0</v>
      </c>
      <c r="M78" s="41">
        <v>-2</v>
      </c>
      <c r="N78" s="42">
        <v>0</v>
      </c>
      <c r="O78" s="38">
        <v>0</v>
      </c>
      <c r="P78" s="110" t="str">
        <f t="shared" si="19"/>
        <v>-----</v>
      </c>
      <c r="Q78" s="37">
        <f t="shared" si="32"/>
        <v>0</v>
      </c>
      <c r="R78" s="38">
        <f t="shared" si="32"/>
        <v>-2</v>
      </c>
      <c r="S78" s="110">
        <f t="shared" si="20"/>
        <v>-1</v>
      </c>
      <c r="T78" s="40">
        <v>0</v>
      </c>
      <c r="U78" s="41">
        <v>0</v>
      </c>
      <c r="V78" s="40">
        <v>0</v>
      </c>
      <c r="W78" s="41">
        <v>-2</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3</v>
      </c>
      <c r="F79" s="38">
        <f t="shared" si="31"/>
        <v>3</v>
      </c>
      <c r="G79" s="110" t="str">
        <f t="shared" si="17"/>
        <v>-----</v>
      </c>
      <c r="H79" s="40">
        <v>0</v>
      </c>
      <c r="I79" s="41">
        <v>0</v>
      </c>
      <c r="J79" s="40">
        <v>0</v>
      </c>
      <c r="K79" s="41">
        <v>0</v>
      </c>
      <c r="L79" s="40">
        <v>3</v>
      </c>
      <c r="M79" s="41">
        <v>3</v>
      </c>
      <c r="N79" s="42">
        <v>0</v>
      </c>
      <c r="O79" s="38">
        <v>0</v>
      </c>
      <c r="P79" s="110" t="str">
        <f t="shared" si="19"/>
        <v>-----</v>
      </c>
      <c r="Q79" s="37">
        <f t="shared" si="32"/>
        <v>3</v>
      </c>
      <c r="R79" s="38">
        <f t="shared" si="32"/>
        <v>3</v>
      </c>
      <c r="S79" s="110" t="str">
        <f t="shared" si="20"/>
        <v>-----</v>
      </c>
      <c r="T79" s="40">
        <v>0</v>
      </c>
      <c r="U79" s="41">
        <v>0</v>
      </c>
      <c r="V79" s="40">
        <v>3</v>
      </c>
      <c r="W79" s="41">
        <v>3</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0</v>
      </c>
      <c r="F80" s="38">
        <f>SUM(F81:F87)</f>
        <v>0</v>
      </c>
      <c r="G80" s="110" t="str">
        <f t="shared" si="17"/>
        <v>-----</v>
      </c>
      <c r="H80" s="40">
        <f t="shared" ref="H80:O80" si="33">SUM(H81:H87)</f>
        <v>0</v>
      </c>
      <c r="I80" s="41">
        <f t="shared" si="33"/>
        <v>0</v>
      </c>
      <c r="J80" s="40">
        <f t="shared" si="33"/>
        <v>0</v>
      </c>
      <c r="K80" s="41">
        <f t="shared" si="33"/>
        <v>0</v>
      </c>
      <c r="L80" s="111">
        <f t="shared" si="33"/>
        <v>0</v>
      </c>
      <c r="M80" s="41">
        <f t="shared" si="33"/>
        <v>0</v>
      </c>
      <c r="N80" s="42">
        <f t="shared" si="33"/>
        <v>0</v>
      </c>
      <c r="O80" s="38">
        <f t="shared" si="33"/>
        <v>0</v>
      </c>
      <c r="P80" s="110" t="str">
        <f t="shared" si="19"/>
        <v>-----</v>
      </c>
      <c r="Q80" s="42">
        <f>SUM(Q81:Q87)</f>
        <v>0</v>
      </c>
      <c r="R80" s="38">
        <f>SUM(R81:R87)</f>
        <v>0</v>
      </c>
      <c r="S80" s="110" t="str">
        <f t="shared" si="20"/>
        <v>-----</v>
      </c>
      <c r="T80" s="111">
        <f>SUM(T81:T87)</f>
        <v>0</v>
      </c>
      <c r="U80" s="112">
        <f>SUM(U81:U87)</f>
        <v>0</v>
      </c>
      <c r="V80" s="111">
        <f>SUM(V81:V87)</f>
        <v>0</v>
      </c>
      <c r="W80" s="112">
        <f>SUM(W81:W87)</f>
        <v>0</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0</v>
      </c>
      <c r="F81" s="63">
        <f t="shared" si="34"/>
        <v>0</v>
      </c>
      <c r="G81" s="64" t="str">
        <f t="shared" si="17"/>
        <v>-----</v>
      </c>
      <c r="H81" s="65">
        <v>0</v>
      </c>
      <c r="I81" s="66">
        <v>0</v>
      </c>
      <c r="J81" s="65">
        <v>0</v>
      </c>
      <c r="K81" s="66">
        <v>0</v>
      </c>
      <c r="L81" s="65">
        <v>0</v>
      </c>
      <c r="M81" s="66">
        <v>0</v>
      </c>
      <c r="N81" s="67">
        <v>0</v>
      </c>
      <c r="O81" s="63">
        <v>0</v>
      </c>
      <c r="P81" s="64" t="str">
        <f t="shared" si="19"/>
        <v>-----</v>
      </c>
      <c r="Q81" s="62">
        <f t="shared" ref="Q81:R87" si="35">SUM(T81,V81)</f>
        <v>0</v>
      </c>
      <c r="R81" s="63">
        <f t="shared" si="35"/>
        <v>0</v>
      </c>
      <c r="S81" s="64" t="str">
        <f t="shared" si="20"/>
        <v>-----</v>
      </c>
      <c r="T81" s="68">
        <v>0</v>
      </c>
      <c r="U81" s="69">
        <v>0</v>
      </c>
      <c r="V81" s="68">
        <v>0</v>
      </c>
      <c r="W81" s="69">
        <v>0</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0</v>
      </c>
      <c r="F82" s="63">
        <f t="shared" si="34"/>
        <v>0</v>
      </c>
      <c r="G82" s="64" t="str">
        <f t="shared" si="17"/>
        <v>-----</v>
      </c>
      <c r="H82" s="65">
        <v>0</v>
      </c>
      <c r="I82" s="66">
        <v>0</v>
      </c>
      <c r="J82" s="65">
        <v>0</v>
      </c>
      <c r="K82" s="66">
        <v>0</v>
      </c>
      <c r="L82" s="65">
        <v>0</v>
      </c>
      <c r="M82" s="66">
        <v>0</v>
      </c>
      <c r="N82" s="67">
        <v>0</v>
      </c>
      <c r="O82" s="63">
        <v>0</v>
      </c>
      <c r="P82" s="64" t="str">
        <f t="shared" si="19"/>
        <v>-----</v>
      </c>
      <c r="Q82" s="62">
        <f t="shared" si="35"/>
        <v>0</v>
      </c>
      <c r="R82" s="63">
        <f t="shared" si="35"/>
        <v>0</v>
      </c>
      <c r="S82" s="64" t="str">
        <f t="shared" si="20"/>
        <v>-----</v>
      </c>
      <c r="T82" s="68">
        <v>0</v>
      </c>
      <c r="U82" s="69">
        <v>0</v>
      </c>
      <c r="V82" s="68">
        <v>0</v>
      </c>
      <c r="W82" s="69">
        <v>0</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0</v>
      </c>
      <c r="F83" s="63">
        <f t="shared" si="34"/>
        <v>0</v>
      </c>
      <c r="G83" s="64" t="str">
        <f t="shared" si="17"/>
        <v>-----</v>
      </c>
      <c r="H83" s="65">
        <v>0</v>
      </c>
      <c r="I83" s="66">
        <v>0</v>
      </c>
      <c r="J83" s="65">
        <v>0</v>
      </c>
      <c r="K83" s="66">
        <v>0</v>
      </c>
      <c r="L83" s="65">
        <v>0</v>
      </c>
      <c r="M83" s="66">
        <v>0</v>
      </c>
      <c r="N83" s="67">
        <v>0</v>
      </c>
      <c r="O83" s="63">
        <v>0</v>
      </c>
      <c r="P83" s="64" t="str">
        <f t="shared" si="19"/>
        <v>-----</v>
      </c>
      <c r="Q83" s="62">
        <f t="shared" si="35"/>
        <v>0</v>
      </c>
      <c r="R83" s="63">
        <f t="shared" si="35"/>
        <v>0</v>
      </c>
      <c r="S83" s="64" t="str">
        <f t="shared" si="20"/>
        <v>-----</v>
      </c>
      <c r="T83" s="68">
        <v>0</v>
      </c>
      <c r="U83" s="69">
        <v>0</v>
      </c>
      <c r="V83" s="68">
        <v>0</v>
      </c>
      <c r="W83" s="69">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0</v>
      </c>
      <c r="F84" s="63">
        <f t="shared" si="34"/>
        <v>0</v>
      </c>
      <c r="G84" s="64" t="str">
        <f t="shared" si="17"/>
        <v>-----</v>
      </c>
      <c r="H84" s="65">
        <v>0</v>
      </c>
      <c r="I84" s="66">
        <v>0</v>
      </c>
      <c r="J84" s="65">
        <v>0</v>
      </c>
      <c r="K84" s="66">
        <v>0</v>
      </c>
      <c r="L84" s="65">
        <v>0</v>
      </c>
      <c r="M84" s="66">
        <v>0</v>
      </c>
      <c r="N84" s="67">
        <v>0</v>
      </c>
      <c r="O84" s="63">
        <v>0</v>
      </c>
      <c r="P84" s="64" t="str">
        <f t="shared" si="19"/>
        <v>-----</v>
      </c>
      <c r="Q84" s="62">
        <f t="shared" si="35"/>
        <v>0</v>
      </c>
      <c r="R84" s="63">
        <f t="shared" si="35"/>
        <v>0</v>
      </c>
      <c r="S84" s="64" t="str">
        <f t="shared" si="20"/>
        <v>-----</v>
      </c>
      <c r="T84" s="68">
        <v>0</v>
      </c>
      <c r="U84" s="69">
        <v>0</v>
      </c>
      <c r="V84" s="68">
        <v>0</v>
      </c>
      <c r="W84" s="69">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0</v>
      </c>
      <c r="F85" s="63">
        <f t="shared" si="34"/>
        <v>0</v>
      </c>
      <c r="G85" s="64" t="str">
        <f t="shared" si="17"/>
        <v>-----</v>
      </c>
      <c r="H85" s="65">
        <v>0</v>
      </c>
      <c r="I85" s="66">
        <v>0</v>
      </c>
      <c r="J85" s="65">
        <v>0</v>
      </c>
      <c r="K85" s="66">
        <v>0</v>
      </c>
      <c r="L85" s="65">
        <v>0</v>
      </c>
      <c r="M85" s="66">
        <v>0</v>
      </c>
      <c r="N85" s="67">
        <v>0</v>
      </c>
      <c r="O85" s="63">
        <v>0</v>
      </c>
      <c r="P85" s="64" t="str">
        <f t="shared" si="19"/>
        <v>-----</v>
      </c>
      <c r="Q85" s="62">
        <f t="shared" si="35"/>
        <v>0</v>
      </c>
      <c r="R85" s="63">
        <f t="shared" si="35"/>
        <v>0</v>
      </c>
      <c r="S85" s="64" t="str">
        <f t="shared" si="20"/>
        <v>-----</v>
      </c>
      <c r="T85" s="68">
        <v>0</v>
      </c>
      <c r="U85" s="69">
        <v>0</v>
      </c>
      <c r="V85" s="68">
        <v>0</v>
      </c>
      <c r="W85" s="69">
        <v>0</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0</v>
      </c>
      <c r="F86" s="63">
        <f t="shared" si="34"/>
        <v>0</v>
      </c>
      <c r="G86" s="64" t="str">
        <f t="shared" si="17"/>
        <v>-----</v>
      </c>
      <c r="H86" s="65">
        <v>0</v>
      </c>
      <c r="I86" s="66">
        <v>0</v>
      </c>
      <c r="J86" s="65">
        <v>0</v>
      </c>
      <c r="K86" s="66">
        <v>0</v>
      </c>
      <c r="L86" s="65">
        <v>0</v>
      </c>
      <c r="M86" s="66">
        <v>0</v>
      </c>
      <c r="N86" s="67">
        <v>0</v>
      </c>
      <c r="O86" s="63">
        <v>0</v>
      </c>
      <c r="P86" s="64" t="str">
        <f t="shared" si="19"/>
        <v>-----</v>
      </c>
      <c r="Q86" s="62">
        <f t="shared" si="35"/>
        <v>0</v>
      </c>
      <c r="R86" s="63">
        <f t="shared" si="35"/>
        <v>0</v>
      </c>
      <c r="S86" s="64" t="str">
        <f t="shared" si="20"/>
        <v>-----</v>
      </c>
      <c r="T86" s="68">
        <v>0</v>
      </c>
      <c r="U86" s="69">
        <v>0</v>
      </c>
      <c r="V86" s="68">
        <v>0</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0</v>
      </c>
      <c r="F87" s="63">
        <f t="shared" si="34"/>
        <v>0</v>
      </c>
      <c r="G87" s="64" t="str">
        <f t="shared" si="17"/>
        <v>-----</v>
      </c>
      <c r="H87" s="65">
        <v>0</v>
      </c>
      <c r="I87" s="66">
        <v>0</v>
      </c>
      <c r="J87" s="65">
        <v>0</v>
      </c>
      <c r="K87" s="66">
        <v>0</v>
      </c>
      <c r="L87" s="65">
        <v>0</v>
      </c>
      <c r="M87" s="66">
        <v>0</v>
      </c>
      <c r="N87" s="67">
        <v>0</v>
      </c>
      <c r="O87" s="63">
        <v>0</v>
      </c>
      <c r="P87" s="64" t="str">
        <f t="shared" si="19"/>
        <v>-----</v>
      </c>
      <c r="Q87" s="62">
        <f t="shared" si="35"/>
        <v>0</v>
      </c>
      <c r="R87" s="63">
        <f t="shared" si="35"/>
        <v>0</v>
      </c>
      <c r="S87" s="64" t="str">
        <f t="shared" si="20"/>
        <v>-----</v>
      </c>
      <c r="T87" s="68">
        <v>0</v>
      </c>
      <c r="U87" s="69">
        <v>0</v>
      </c>
      <c r="V87" s="68">
        <v>0</v>
      </c>
      <c r="W87" s="69">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8</v>
      </c>
      <c r="F88" s="109">
        <f>SUM(F89:F90)</f>
        <v>4</v>
      </c>
      <c r="G88" s="110">
        <f t="shared" si="17"/>
        <v>1</v>
      </c>
      <c r="H88" s="40">
        <f t="shared" ref="H88:O88" si="36">SUM(H89:H90)</f>
        <v>0</v>
      </c>
      <c r="I88" s="41">
        <f t="shared" si="36"/>
        <v>0</v>
      </c>
      <c r="J88" s="40">
        <f t="shared" si="36"/>
        <v>0</v>
      </c>
      <c r="K88" s="41">
        <f t="shared" si="36"/>
        <v>0</v>
      </c>
      <c r="L88" s="40">
        <f t="shared" si="36"/>
        <v>8</v>
      </c>
      <c r="M88" s="41">
        <f t="shared" si="36"/>
        <v>4</v>
      </c>
      <c r="N88" s="42">
        <f t="shared" si="36"/>
        <v>0</v>
      </c>
      <c r="O88" s="38">
        <f t="shared" si="36"/>
        <v>0</v>
      </c>
      <c r="P88" s="110" t="str">
        <f t="shared" si="19"/>
        <v>-----</v>
      </c>
      <c r="Q88" s="42">
        <f>SUM(Q89:Q90)</f>
        <v>8</v>
      </c>
      <c r="R88" s="109">
        <f>SUM(R89:R90)</f>
        <v>4</v>
      </c>
      <c r="S88" s="110">
        <f t="shared" si="20"/>
        <v>1</v>
      </c>
      <c r="T88" s="40">
        <f>SUM(T89:T90)</f>
        <v>0</v>
      </c>
      <c r="U88" s="41">
        <f>SUM(U89:U90)</f>
        <v>0</v>
      </c>
      <c r="V88" s="40">
        <f>SUM(V89:V90)</f>
        <v>8</v>
      </c>
      <c r="W88" s="41">
        <f>SUM(W89:W90)</f>
        <v>4</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8</v>
      </c>
      <c r="F89" s="63">
        <f>SUM(I89,K89,M89)</f>
        <v>4</v>
      </c>
      <c r="G89" s="64">
        <f t="shared" si="17"/>
        <v>1</v>
      </c>
      <c r="H89" s="65">
        <v>0</v>
      </c>
      <c r="I89" s="66">
        <v>0</v>
      </c>
      <c r="J89" s="65">
        <v>0</v>
      </c>
      <c r="K89" s="66">
        <v>0</v>
      </c>
      <c r="L89" s="65">
        <v>8</v>
      </c>
      <c r="M89" s="66">
        <v>4</v>
      </c>
      <c r="N89" s="67">
        <v>0</v>
      </c>
      <c r="O89" s="63">
        <v>0</v>
      </c>
      <c r="P89" s="64" t="str">
        <f t="shared" si="19"/>
        <v>-----</v>
      </c>
      <c r="Q89" s="62">
        <f>SUM(T89,V89)</f>
        <v>8</v>
      </c>
      <c r="R89" s="63">
        <f>SUM(U89,W89)</f>
        <v>4</v>
      </c>
      <c r="S89" s="64">
        <f t="shared" si="20"/>
        <v>1</v>
      </c>
      <c r="T89" s="68">
        <v>0</v>
      </c>
      <c r="U89" s="69">
        <v>0</v>
      </c>
      <c r="V89" s="68">
        <v>8</v>
      </c>
      <c r="W89" s="69">
        <v>4</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0</v>
      </c>
      <c r="F90" s="63">
        <f>SUM(I90,K90,M90)</f>
        <v>0</v>
      </c>
      <c r="G90" s="64" t="str">
        <f t="shared" si="17"/>
        <v>-----</v>
      </c>
      <c r="H90" s="65">
        <v>0</v>
      </c>
      <c r="I90" s="66">
        <v>0</v>
      </c>
      <c r="J90" s="65">
        <v>0</v>
      </c>
      <c r="K90" s="66">
        <v>0</v>
      </c>
      <c r="L90" s="65">
        <v>0</v>
      </c>
      <c r="M90" s="66">
        <v>0</v>
      </c>
      <c r="N90" s="67">
        <v>0</v>
      </c>
      <c r="O90" s="63">
        <v>0</v>
      </c>
      <c r="P90" s="64" t="str">
        <f t="shared" si="19"/>
        <v>-----</v>
      </c>
      <c r="Q90" s="62">
        <f>SUM(T90,V90)</f>
        <v>0</v>
      </c>
      <c r="R90" s="63">
        <f>SUM(U90,W90)</f>
        <v>0</v>
      </c>
      <c r="S90" s="64" t="str">
        <f t="shared" si="20"/>
        <v>-----</v>
      </c>
      <c r="T90" s="68">
        <v>0</v>
      </c>
      <c r="U90" s="69">
        <v>0</v>
      </c>
      <c r="V90" s="68">
        <v>0</v>
      </c>
      <c r="W90" s="69">
        <v>0</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0</v>
      </c>
      <c r="F91" s="109">
        <f>SUM(F92:F94)</f>
        <v>0</v>
      </c>
      <c r="G91" s="110" t="str">
        <f t="shared" si="17"/>
        <v>-----</v>
      </c>
      <c r="H91" s="40">
        <f t="shared" ref="H91:O91" si="37">SUM(H92:H94)</f>
        <v>0</v>
      </c>
      <c r="I91" s="41">
        <f t="shared" si="37"/>
        <v>0</v>
      </c>
      <c r="J91" s="40">
        <f t="shared" si="37"/>
        <v>0</v>
      </c>
      <c r="K91" s="41">
        <f t="shared" si="37"/>
        <v>0</v>
      </c>
      <c r="L91" s="40">
        <f t="shared" si="37"/>
        <v>0</v>
      </c>
      <c r="M91" s="41">
        <f t="shared" si="37"/>
        <v>0</v>
      </c>
      <c r="N91" s="42">
        <f t="shared" si="37"/>
        <v>0</v>
      </c>
      <c r="O91" s="38">
        <f t="shared" si="37"/>
        <v>0</v>
      </c>
      <c r="P91" s="110" t="str">
        <f t="shared" si="19"/>
        <v>-----</v>
      </c>
      <c r="Q91" s="42">
        <f>SUM(Q92:Q94)</f>
        <v>0</v>
      </c>
      <c r="R91" s="109">
        <f>SUM(R92:R94)</f>
        <v>0</v>
      </c>
      <c r="S91" s="110" t="str">
        <f t="shared" si="20"/>
        <v>-----</v>
      </c>
      <c r="T91" s="128">
        <f>SUM(T92:T94)</f>
        <v>0</v>
      </c>
      <c r="U91" s="41">
        <f>SUM(U92:U94)</f>
        <v>0</v>
      </c>
      <c r="V91" s="128">
        <f>SUM(V92:V94)</f>
        <v>0</v>
      </c>
      <c r="W91" s="41">
        <f>SUM(W92:W94)</f>
        <v>0</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0</v>
      </c>
      <c r="F92" s="63">
        <f t="shared" si="38"/>
        <v>0</v>
      </c>
      <c r="G92" s="64" t="str">
        <f t="shared" si="17"/>
        <v>-----</v>
      </c>
      <c r="H92" s="65">
        <v>0</v>
      </c>
      <c r="I92" s="66">
        <v>0</v>
      </c>
      <c r="J92" s="65">
        <v>0</v>
      </c>
      <c r="K92" s="66">
        <v>0</v>
      </c>
      <c r="L92" s="65">
        <v>0</v>
      </c>
      <c r="M92" s="66">
        <v>0</v>
      </c>
      <c r="N92" s="67">
        <v>0</v>
      </c>
      <c r="O92" s="63">
        <v>0</v>
      </c>
      <c r="P92" s="64" t="str">
        <f t="shared" si="19"/>
        <v>-----</v>
      </c>
      <c r="Q92" s="62">
        <f t="shared" ref="Q92:R94" si="39">SUM(T92,V92)</f>
        <v>0</v>
      </c>
      <c r="R92" s="63">
        <f t="shared" si="39"/>
        <v>0</v>
      </c>
      <c r="S92" s="64" t="str">
        <f t="shared" si="20"/>
        <v>-----</v>
      </c>
      <c r="T92" s="68">
        <v>0</v>
      </c>
      <c r="U92" s="69">
        <v>0</v>
      </c>
      <c r="V92" s="68">
        <v>0</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0</v>
      </c>
      <c r="F93" s="63">
        <f t="shared" si="38"/>
        <v>0</v>
      </c>
      <c r="G93" s="64" t="str">
        <f t="shared" si="17"/>
        <v>-----</v>
      </c>
      <c r="H93" s="65">
        <v>0</v>
      </c>
      <c r="I93" s="66">
        <v>0</v>
      </c>
      <c r="J93" s="65">
        <v>0</v>
      </c>
      <c r="K93" s="66">
        <v>0</v>
      </c>
      <c r="L93" s="65">
        <v>0</v>
      </c>
      <c r="M93" s="66">
        <v>0</v>
      </c>
      <c r="N93" s="67">
        <v>0</v>
      </c>
      <c r="O93" s="63">
        <v>0</v>
      </c>
      <c r="P93" s="64" t="str">
        <f t="shared" si="19"/>
        <v>-----</v>
      </c>
      <c r="Q93" s="62">
        <f t="shared" si="39"/>
        <v>0</v>
      </c>
      <c r="R93" s="63">
        <f t="shared" si="39"/>
        <v>0</v>
      </c>
      <c r="S93" s="64" t="str">
        <f t="shared" si="20"/>
        <v>-----</v>
      </c>
      <c r="T93" s="68">
        <v>0</v>
      </c>
      <c r="U93" s="69">
        <v>0</v>
      </c>
      <c r="V93" s="68">
        <v>0</v>
      </c>
      <c r="W93" s="69">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0</v>
      </c>
      <c r="F94" s="73">
        <f t="shared" si="38"/>
        <v>0</v>
      </c>
      <c r="G94" s="74" t="str">
        <f t="shared" si="17"/>
        <v>-----</v>
      </c>
      <c r="H94" s="75">
        <v>0</v>
      </c>
      <c r="I94" s="76">
        <v>0</v>
      </c>
      <c r="J94" s="75">
        <v>0</v>
      </c>
      <c r="K94" s="76">
        <v>0</v>
      </c>
      <c r="L94" s="75">
        <v>0</v>
      </c>
      <c r="M94" s="76">
        <v>0</v>
      </c>
      <c r="N94" s="77">
        <v>0</v>
      </c>
      <c r="O94" s="73">
        <v>0</v>
      </c>
      <c r="P94" s="74" t="str">
        <f t="shared" si="19"/>
        <v>-----</v>
      </c>
      <c r="Q94" s="72">
        <f t="shared" si="39"/>
        <v>0</v>
      </c>
      <c r="R94" s="73">
        <f t="shared" si="39"/>
        <v>0</v>
      </c>
      <c r="S94" s="74" t="str">
        <f t="shared" si="20"/>
        <v>-----</v>
      </c>
      <c r="T94" s="78">
        <v>0</v>
      </c>
      <c r="U94" s="79">
        <v>0</v>
      </c>
      <c r="V94" s="78">
        <v>0</v>
      </c>
      <c r="W94" s="79">
        <v>0</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自転車の事故とは、第１当事者または第２当事者が自転車の事故件数と集計条件の対象当事者の死傷者数である。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P244"/>
  <sheetViews>
    <sheetView view="pageBreakPreview" zoomScale="75" zoomScaleNormal="100" workbookViewId="0"/>
  </sheetViews>
  <sheetFormatPr defaultColWidth="9" defaultRowHeight="13.25" x14ac:dyDescent="0.45"/>
  <cols>
    <col min="1" max="3" width="2.6328125" style="2" customWidth="1"/>
    <col min="4" max="4" width="11.5" style="2" customWidth="1"/>
    <col min="5" max="23" width="7.7265625" style="2" customWidth="1"/>
    <col min="24" max="16384" width="9" style="2"/>
  </cols>
  <sheetData>
    <row r="1" spans="1:68" x14ac:dyDescent="0.45">
      <c r="A1" s="1" t="s">
        <v>132</v>
      </c>
      <c r="E1" s="3"/>
      <c r="F1" s="3"/>
      <c r="G1" s="3"/>
      <c r="H1" s="3"/>
      <c r="I1" s="3"/>
      <c r="J1" s="3"/>
      <c r="K1" s="3"/>
      <c r="L1" s="3"/>
      <c r="M1" s="3"/>
      <c r="N1" s="3"/>
      <c r="O1" s="3"/>
      <c r="P1" s="3"/>
      <c r="Q1" s="3"/>
      <c r="R1" s="3"/>
      <c r="S1" s="3"/>
      <c r="T1" s="3"/>
      <c r="U1" s="3"/>
      <c r="V1" s="3"/>
      <c r="W1" s="4" t="s">
        <v>124</v>
      </c>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row>
    <row r="2" spans="1:68" x14ac:dyDescent="0.45">
      <c r="A2" s="5"/>
      <c r="B2" s="6"/>
      <c r="C2" s="6"/>
      <c r="D2" s="7" t="s">
        <v>2</v>
      </c>
      <c r="E2" s="8" t="s">
        <v>3</v>
      </c>
      <c r="F2" s="9"/>
      <c r="G2" s="10"/>
      <c r="H2" s="9"/>
      <c r="I2" s="9"/>
      <c r="J2" s="9"/>
      <c r="K2" s="9"/>
      <c r="L2" s="9"/>
      <c r="M2" s="10"/>
      <c r="N2" s="8" t="s">
        <v>4</v>
      </c>
      <c r="O2" s="9"/>
      <c r="P2" s="9"/>
      <c r="Q2" s="8" t="s">
        <v>5</v>
      </c>
      <c r="R2" s="9"/>
      <c r="S2" s="9"/>
      <c r="T2" s="9"/>
      <c r="U2" s="9"/>
      <c r="V2" s="9"/>
      <c r="W2" s="10"/>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row>
    <row r="3" spans="1:68" x14ac:dyDescent="0.45">
      <c r="A3" s="11"/>
      <c r="B3" s="3"/>
      <c r="C3" s="3"/>
      <c r="D3" s="12"/>
      <c r="E3" s="13"/>
      <c r="F3" s="14" t="s">
        <v>6</v>
      </c>
      <c r="G3" s="15"/>
      <c r="H3" s="16" t="s">
        <v>7</v>
      </c>
      <c r="I3" s="15"/>
      <c r="J3" s="14" t="s">
        <v>8</v>
      </c>
      <c r="K3" s="15"/>
      <c r="L3" s="14" t="s">
        <v>9</v>
      </c>
      <c r="M3" s="15"/>
      <c r="N3" s="17"/>
      <c r="O3" s="14" t="s">
        <v>6</v>
      </c>
      <c r="P3" s="15"/>
      <c r="Q3" s="17"/>
      <c r="R3" s="14" t="s">
        <v>6</v>
      </c>
      <c r="S3" s="15"/>
      <c r="T3" s="14" t="s">
        <v>10</v>
      </c>
      <c r="U3" s="15"/>
      <c r="V3" s="14" t="s">
        <v>11</v>
      </c>
      <c r="W3" s="15"/>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row>
    <row r="4" spans="1:68" ht="14" thickBot="1" x14ac:dyDescent="0.6">
      <c r="A4" s="18" t="s">
        <v>12</v>
      </c>
      <c r="B4" s="19"/>
      <c r="C4" s="19"/>
      <c r="D4" s="20"/>
      <c r="E4" s="21" t="s">
        <v>13</v>
      </c>
      <c r="F4" s="22" t="s">
        <v>14</v>
      </c>
      <c r="G4" s="23" t="s">
        <v>15</v>
      </c>
      <c r="H4" s="24"/>
      <c r="I4" s="25" t="s">
        <v>14</v>
      </c>
      <c r="J4" s="26"/>
      <c r="K4" s="25" t="s">
        <v>14</v>
      </c>
      <c r="L4" s="26"/>
      <c r="M4" s="25" t="s">
        <v>14</v>
      </c>
      <c r="N4" s="23" t="s">
        <v>13</v>
      </c>
      <c r="O4" s="22" t="s">
        <v>14</v>
      </c>
      <c r="P4" s="23" t="s">
        <v>15</v>
      </c>
      <c r="Q4" s="23" t="s">
        <v>13</v>
      </c>
      <c r="R4" s="22" t="s">
        <v>14</v>
      </c>
      <c r="S4" s="23" t="s">
        <v>15</v>
      </c>
      <c r="T4" s="26"/>
      <c r="U4" s="25" t="s">
        <v>14</v>
      </c>
      <c r="V4" s="26"/>
      <c r="W4" s="25" t="s">
        <v>14</v>
      </c>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row>
    <row r="5" spans="1:68" ht="12.75" customHeight="1" thickTop="1" x14ac:dyDescent="0.45">
      <c r="A5" s="27" t="s">
        <v>16</v>
      </c>
      <c r="B5" s="28"/>
      <c r="C5" s="28"/>
      <c r="D5" s="29"/>
      <c r="E5" s="30">
        <f>SUM(E6:E7,E55)</f>
        <v>213</v>
      </c>
      <c r="F5" s="31">
        <f>SUM(F6:F7,F55)</f>
        <v>48</v>
      </c>
      <c r="G5" s="32">
        <f t="shared" ref="G5:G52" si="0">IF(E5-F5&gt;0,F5/(E5-F5),"-----")</f>
        <v>0.29090909090909089</v>
      </c>
      <c r="H5" s="33">
        <f t="shared" ref="H5:O5" si="1">SUM(H6:H7,H55)</f>
        <v>1</v>
      </c>
      <c r="I5" s="34">
        <f t="shared" si="1"/>
        <v>-3</v>
      </c>
      <c r="J5" s="33">
        <f t="shared" si="1"/>
        <v>22</v>
      </c>
      <c r="K5" s="34">
        <f t="shared" si="1"/>
        <v>9</v>
      </c>
      <c r="L5" s="33">
        <f t="shared" si="1"/>
        <v>190</v>
      </c>
      <c r="M5" s="34">
        <f t="shared" si="1"/>
        <v>42</v>
      </c>
      <c r="N5" s="35">
        <f t="shared" si="1"/>
        <v>1</v>
      </c>
      <c r="O5" s="31">
        <f t="shared" si="1"/>
        <v>-3</v>
      </c>
      <c r="P5" s="32">
        <f t="shared" ref="P5:P52" si="2">IF(N5-O5&gt;0,O5/(N5-O5),"-----")</f>
        <v>-0.75</v>
      </c>
      <c r="Q5" s="35">
        <f t="shared" ref="Q5:Q52" si="3">SUM(T5,V5)</f>
        <v>222</v>
      </c>
      <c r="R5" s="31">
        <f>SUM(R6:R7,R55)</f>
        <v>52</v>
      </c>
      <c r="S5" s="32">
        <f t="shared" ref="S5:S52" si="4">IF(Q5-R5&gt;0,R5/(Q5-R5),"-----")</f>
        <v>0.30588235294117649</v>
      </c>
      <c r="T5" s="33">
        <f>SUM(T6:T7,T55)</f>
        <v>24</v>
      </c>
      <c r="U5" s="34">
        <f>SUM(U6:U7,U55)</f>
        <v>11</v>
      </c>
      <c r="V5" s="33">
        <f>SUM(V6:V7,V55)</f>
        <v>198</v>
      </c>
      <c r="W5" s="34">
        <f>SUM(W6:W7,W55)</f>
        <v>41</v>
      </c>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row>
    <row r="6" spans="1:68" ht="12" customHeight="1" x14ac:dyDescent="0.45">
      <c r="A6" s="36" t="s">
        <v>17</v>
      </c>
      <c r="B6" s="36"/>
      <c r="C6" s="36"/>
      <c r="D6" s="36"/>
      <c r="E6" s="37">
        <f>SUM(H6,J6,L6)</f>
        <v>0</v>
      </c>
      <c r="F6" s="38">
        <f>SUM(I6,K6,M6)</f>
        <v>-1</v>
      </c>
      <c r="G6" s="39">
        <f t="shared" si="0"/>
        <v>-1</v>
      </c>
      <c r="H6" s="40">
        <v>0</v>
      </c>
      <c r="I6" s="41">
        <v>0</v>
      </c>
      <c r="J6" s="40">
        <v>0</v>
      </c>
      <c r="K6" s="41">
        <v>0</v>
      </c>
      <c r="L6" s="40">
        <v>0</v>
      </c>
      <c r="M6" s="41">
        <v>-1</v>
      </c>
      <c r="N6" s="42">
        <v>0</v>
      </c>
      <c r="O6" s="38">
        <v>0</v>
      </c>
      <c r="P6" s="39" t="str">
        <f t="shared" si="2"/>
        <v>-----</v>
      </c>
      <c r="Q6" s="42">
        <f t="shared" si="3"/>
        <v>0</v>
      </c>
      <c r="R6" s="38">
        <f>SUM(U6,W6)</f>
        <v>-1</v>
      </c>
      <c r="S6" s="39">
        <f t="shared" si="4"/>
        <v>-1</v>
      </c>
      <c r="T6" s="40">
        <v>0</v>
      </c>
      <c r="U6" s="41">
        <v>0</v>
      </c>
      <c r="V6" s="40">
        <v>0</v>
      </c>
      <c r="W6" s="41">
        <v>-1</v>
      </c>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row>
    <row r="7" spans="1:68" ht="12" customHeight="1" x14ac:dyDescent="0.45">
      <c r="A7" s="8" t="s">
        <v>18</v>
      </c>
      <c r="B7" s="43"/>
      <c r="C7" s="9"/>
      <c r="D7" s="10"/>
      <c r="E7" s="44">
        <f>SUM(E8,E25)</f>
        <v>191</v>
      </c>
      <c r="F7" s="38">
        <f>SUM(F8,F25)</f>
        <v>41</v>
      </c>
      <c r="G7" s="39">
        <f t="shared" si="0"/>
        <v>0.27333333333333332</v>
      </c>
      <c r="H7" s="45">
        <f t="shared" ref="H7:O7" si="5">SUM(H8,H25)</f>
        <v>1</v>
      </c>
      <c r="I7" s="46">
        <f t="shared" si="5"/>
        <v>-2</v>
      </c>
      <c r="J7" s="45">
        <f t="shared" si="5"/>
        <v>20</v>
      </c>
      <c r="K7" s="46">
        <f t="shared" si="5"/>
        <v>8</v>
      </c>
      <c r="L7" s="45">
        <f t="shared" si="5"/>
        <v>170</v>
      </c>
      <c r="M7" s="46">
        <f t="shared" si="5"/>
        <v>35</v>
      </c>
      <c r="N7" s="47">
        <f t="shared" si="5"/>
        <v>1</v>
      </c>
      <c r="O7" s="38">
        <f t="shared" si="5"/>
        <v>-2</v>
      </c>
      <c r="P7" s="39">
        <f t="shared" si="2"/>
        <v>-0.66666666666666663</v>
      </c>
      <c r="Q7" s="47">
        <f t="shared" si="3"/>
        <v>199</v>
      </c>
      <c r="R7" s="38">
        <f>SUM(R8,R25)</f>
        <v>45</v>
      </c>
      <c r="S7" s="39">
        <f t="shared" si="4"/>
        <v>0.29220779220779219</v>
      </c>
      <c r="T7" s="45">
        <f>SUM(T8,T25)</f>
        <v>22</v>
      </c>
      <c r="U7" s="46">
        <f>SUM(U8,U25)</f>
        <v>10</v>
      </c>
      <c r="V7" s="45">
        <f>SUM(V8,V25)</f>
        <v>177</v>
      </c>
      <c r="W7" s="46">
        <f>SUM(W8,W25)</f>
        <v>35</v>
      </c>
      <c r="X7" s="3"/>
      <c r="Y7" s="3"/>
      <c r="Z7" s="3"/>
      <c r="AA7" s="3"/>
      <c r="AB7" s="3"/>
      <c r="AC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row>
    <row r="8" spans="1:68" ht="12" customHeight="1" x14ac:dyDescent="0.45">
      <c r="A8" s="48"/>
      <c r="B8" s="8" t="s">
        <v>19</v>
      </c>
      <c r="C8" s="9"/>
      <c r="D8" s="10"/>
      <c r="E8" s="44">
        <f>SUM(E9,E17)</f>
        <v>123</v>
      </c>
      <c r="F8" s="38">
        <f>SUM(F9,F17)</f>
        <v>31</v>
      </c>
      <c r="G8" s="39">
        <f t="shared" si="0"/>
        <v>0.33695652173913043</v>
      </c>
      <c r="H8" s="45">
        <f t="shared" ref="H8:O8" si="6">SUM(H9,H17)</f>
        <v>1</v>
      </c>
      <c r="I8" s="46">
        <f t="shared" si="6"/>
        <v>-1</v>
      </c>
      <c r="J8" s="45">
        <f t="shared" si="6"/>
        <v>6</v>
      </c>
      <c r="K8" s="46">
        <f t="shared" si="6"/>
        <v>-2</v>
      </c>
      <c r="L8" s="45">
        <f t="shared" si="6"/>
        <v>116</v>
      </c>
      <c r="M8" s="46">
        <f t="shared" si="6"/>
        <v>34</v>
      </c>
      <c r="N8" s="47">
        <f t="shared" si="6"/>
        <v>1</v>
      </c>
      <c r="O8" s="38">
        <f t="shared" si="6"/>
        <v>-1</v>
      </c>
      <c r="P8" s="39">
        <f t="shared" si="2"/>
        <v>-0.5</v>
      </c>
      <c r="Q8" s="47">
        <f t="shared" si="3"/>
        <v>127</v>
      </c>
      <c r="R8" s="38">
        <f>SUM(R9,R17)</f>
        <v>30</v>
      </c>
      <c r="S8" s="39">
        <f t="shared" si="4"/>
        <v>0.30927835051546393</v>
      </c>
      <c r="T8" s="45">
        <f>SUM(T9,T17)</f>
        <v>7</v>
      </c>
      <c r="U8" s="46">
        <f>SUM(U9,U17)</f>
        <v>-1</v>
      </c>
      <c r="V8" s="45">
        <f>SUM(V9,V17)</f>
        <v>120</v>
      </c>
      <c r="W8" s="46">
        <f>SUM(W9,W17)</f>
        <v>31</v>
      </c>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
      <c r="BB8" s="3"/>
      <c r="BC8" s="3"/>
      <c r="BD8" s="3"/>
      <c r="BE8" s="3"/>
      <c r="BF8" s="3"/>
      <c r="BG8" s="3"/>
      <c r="BH8" s="3"/>
      <c r="BI8" s="3"/>
      <c r="BJ8" s="3"/>
      <c r="BK8" s="3"/>
      <c r="BL8" s="3"/>
      <c r="BM8" s="3"/>
      <c r="BN8" s="3"/>
      <c r="BO8" s="3"/>
      <c r="BP8" s="3"/>
    </row>
    <row r="9" spans="1:68" ht="12" customHeight="1" x14ac:dyDescent="0.45">
      <c r="A9" s="49"/>
      <c r="B9" s="50"/>
      <c r="C9" s="5"/>
      <c r="D9" s="51" t="s">
        <v>20</v>
      </c>
      <c r="E9" s="44">
        <f>SUM(E10:E16)</f>
        <v>51</v>
      </c>
      <c r="F9" s="38">
        <f>SUM(F10:F16)</f>
        <v>21</v>
      </c>
      <c r="G9" s="39">
        <f t="shared" si="0"/>
        <v>0.7</v>
      </c>
      <c r="H9" s="45">
        <f t="shared" ref="H9:O9" si="7">SUM(H10:H16)</f>
        <v>0</v>
      </c>
      <c r="I9" s="46">
        <f t="shared" si="7"/>
        <v>0</v>
      </c>
      <c r="J9" s="45">
        <f t="shared" si="7"/>
        <v>3</v>
      </c>
      <c r="K9" s="46">
        <f t="shared" si="7"/>
        <v>0</v>
      </c>
      <c r="L9" s="45">
        <f t="shared" si="7"/>
        <v>48</v>
      </c>
      <c r="M9" s="46">
        <f t="shared" si="7"/>
        <v>21</v>
      </c>
      <c r="N9" s="47">
        <f t="shared" si="7"/>
        <v>0</v>
      </c>
      <c r="O9" s="38">
        <f t="shared" si="7"/>
        <v>0</v>
      </c>
      <c r="P9" s="39" t="str">
        <f t="shared" si="2"/>
        <v>-----</v>
      </c>
      <c r="Q9" s="47">
        <f t="shared" si="3"/>
        <v>54</v>
      </c>
      <c r="R9" s="38">
        <f>SUM(R10:R16)</f>
        <v>22</v>
      </c>
      <c r="S9" s="39">
        <f t="shared" si="4"/>
        <v>0.6875</v>
      </c>
      <c r="T9" s="45">
        <f>SUM(T10:T16)</f>
        <v>4</v>
      </c>
      <c r="U9" s="46">
        <f>SUM(U10:U16)</f>
        <v>1</v>
      </c>
      <c r="V9" s="45">
        <f>SUM(V10:V16)</f>
        <v>50</v>
      </c>
      <c r="W9" s="46">
        <f>SUM(W10:W16)</f>
        <v>21</v>
      </c>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c r="BI9" s="3"/>
      <c r="BJ9" s="3"/>
      <c r="BK9" s="3"/>
      <c r="BL9" s="3"/>
      <c r="BM9" s="3"/>
      <c r="BN9" s="3"/>
      <c r="BO9" s="3"/>
      <c r="BP9" s="3"/>
    </row>
    <row r="10" spans="1:68" ht="12" customHeight="1" x14ac:dyDescent="0.45">
      <c r="A10" s="49"/>
      <c r="B10" s="50"/>
      <c r="C10" s="11"/>
      <c r="D10" s="52" t="s">
        <v>21</v>
      </c>
      <c r="E10" s="53">
        <f t="shared" ref="E10:F16" si="8">SUM(H10,J10,L10)</f>
        <v>5</v>
      </c>
      <c r="F10" s="54">
        <f t="shared" si="8"/>
        <v>1</v>
      </c>
      <c r="G10" s="55">
        <f t="shared" si="0"/>
        <v>0.25</v>
      </c>
      <c r="H10" s="56">
        <v>0</v>
      </c>
      <c r="I10" s="57">
        <v>0</v>
      </c>
      <c r="J10" s="56">
        <v>1</v>
      </c>
      <c r="K10" s="57">
        <v>1</v>
      </c>
      <c r="L10" s="56">
        <v>4</v>
      </c>
      <c r="M10" s="57">
        <v>0</v>
      </c>
      <c r="N10" s="58">
        <v>0</v>
      </c>
      <c r="O10" s="54">
        <v>0</v>
      </c>
      <c r="P10" s="55" t="str">
        <f t="shared" si="2"/>
        <v>-----</v>
      </c>
      <c r="Q10" s="58">
        <f t="shared" si="3"/>
        <v>5</v>
      </c>
      <c r="R10" s="54">
        <f t="shared" ref="R10:R16" si="9">SUM(U10,W10)</f>
        <v>1</v>
      </c>
      <c r="S10" s="55">
        <f t="shared" si="4"/>
        <v>0.25</v>
      </c>
      <c r="T10" s="59">
        <v>1</v>
      </c>
      <c r="U10" s="60">
        <v>1</v>
      </c>
      <c r="V10" s="59">
        <v>4</v>
      </c>
      <c r="W10" s="60">
        <v>0</v>
      </c>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row>
    <row r="11" spans="1:68" ht="12" customHeight="1" x14ac:dyDescent="0.45">
      <c r="A11" s="49"/>
      <c r="B11" s="50" t="s">
        <v>22</v>
      </c>
      <c r="C11" s="11" t="s">
        <v>23</v>
      </c>
      <c r="D11" s="61" t="s">
        <v>24</v>
      </c>
      <c r="E11" s="62">
        <f t="shared" si="8"/>
        <v>2</v>
      </c>
      <c r="F11" s="63">
        <f t="shared" si="8"/>
        <v>1</v>
      </c>
      <c r="G11" s="64">
        <f t="shared" si="0"/>
        <v>1</v>
      </c>
      <c r="H11" s="65">
        <v>0</v>
      </c>
      <c r="I11" s="66">
        <v>0</v>
      </c>
      <c r="J11" s="65">
        <v>0</v>
      </c>
      <c r="K11" s="66">
        <v>0</v>
      </c>
      <c r="L11" s="65">
        <v>2</v>
      </c>
      <c r="M11" s="66">
        <v>1</v>
      </c>
      <c r="N11" s="67">
        <v>0</v>
      </c>
      <c r="O11" s="63">
        <v>0</v>
      </c>
      <c r="P11" s="64" t="str">
        <f t="shared" si="2"/>
        <v>-----</v>
      </c>
      <c r="Q11" s="67">
        <f t="shared" si="3"/>
        <v>2</v>
      </c>
      <c r="R11" s="63">
        <f t="shared" si="9"/>
        <v>1</v>
      </c>
      <c r="S11" s="64">
        <f t="shared" si="4"/>
        <v>1</v>
      </c>
      <c r="T11" s="68">
        <v>0</v>
      </c>
      <c r="U11" s="69">
        <v>0</v>
      </c>
      <c r="V11" s="68">
        <v>2</v>
      </c>
      <c r="W11" s="69">
        <v>1</v>
      </c>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row>
    <row r="12" spans="1:68" ht="12" customHeight="1" x14ac:dyDescent="0.45">
      <c r="A12" s="49"/>
      <c r="B12" s="50"/>
      <c r="C12" s="11" t="s">
        <v>25</v>
      </c>
      <c r="D12" s="61" t="s">
        <v>26</v>
      </c>
      <c r="E12" s="62">
        <f t="shared" si="8"/>
        <v>6</v>
      </c>
      <c r="F12" s="63">
        <f t="shared" si="8"/>
        <v>5</v>
      </c>
      <c r="G12" s="64">
        <f t="shared" si="0"/>
        <v>5</v>
      </c>
      <c r="H12" s="65">
        <v>0</v>
      </c>
      <c r="I12" s="66">
        <v>0</v>
      </c>
      <c r="J12" s="65">
        <v>1</v>
      </c>
      <c r="K12" s="66">
        <v>1</v>
      </c>
      <c r="L12" s="65">
        <v>5</v>
      </c>
      <c r="M12" s="66">
        <v>4</v>
      </c>
      <c r="N12" s="67">
        <v>0</v>
      </c>
      <c r="O12" s="63">
        <v>0</v>
      </c>
      <c r="P12" s="64" t="str">
        <f t="shared" si="2"/>
        <v>-----</v>
      </c>
      <c r="Q12" s="67">
        <f t="shared" si="3"/>
        <v>6</v>
      </c>
      <c r="R12" s="63">
        <f t="shared" si="9"/>
        <v>5</v>
      </c>
      <c r="S12" s="64">
        <f t="shared" si="4"/>
        <v>5</v>
      </c>
      <c r="T12" s="68">
        <v>1</v>
      </c>
      <c r="U12" s="69">
        <v>1</v>
      </c>
      <c r="V12" s="68">
        <v>5</v>
      </c>
      <c r="W12" s="69">
        <v>4</v>
      </c>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row>
    <row r="13" spans="1:68" ht="12" customHeight="1" x14ac:dyDescent="0.45">
      <c r="A13" s="49"/>
      <c r="B13" s="50"/>
      <c r="C13" s="11" t="s">
        <v>27</v>
      </c>
      <c r="D13" s="61" t="s">
        <v>28</v>
      </c>
      <c r="E13" s="62">
        <f t="shared" si="8"/>
        <v>19</v>
      </c>
      <c r="F13" s="63">
        <f t="shared" si="8"/>
        <v>12</v>
      </c>
      <c r="G13" s="64">
        <f t="shared" si="0"/>
        <v>1.7142857142857142</v>
      </c>
      <c r="H13" s="65">
        <v>0</v>
      </c>
      <c r="I13" s="66">
        <v>0</v>
      </c>
      <c r="J13" s="65">
        <v>0</v>
      </c>
      <c r="K13" s="66">
        <v>0</v>
      </c>
      <c r="L13" s="65">
        <v>19</v>
      </c>
      <c r="M13" s="66">
        <v>12</v>
      </c>
      <c r="N13" s="67">
        <v>0</v>
      </c>
      <c r="O13" s="63">
        <v>0</v>
      </c>
      <c r="P13" s="64" t="str">
        <f t="shared" si="2"/>
        <v>-----</v>
      </c>
      <c r="Q13" s="67">
        <f t="shared" si="3"/>
        <v>20</v>
      </c>
      <c r="R13" s="63">
        <f t="shared" si="9"/>
        <v>13</v>
      </c>
      <c r="S13" s="64">
        <f t="shared" si="4"/>
        <v>1.8571428571428572</v>
      </c>
      <c r="T13" s="68">
        <v>0</v>
      </c>
      <c r="U13" s="69">
        <v>0</v>
      </c>
      <c r="V13" s="68">
        <v>20</v>
      </c>
      <c r="W13" s="69">
        <v>13</v>
      </c>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row>
    <row r="14" spans="1:68" ht="12" customHeight="1" x14ac:dyDescent="0.45">
      <c r="A14" s="49"/>
      <c r="B14" s="50"/>
      <c r="C14" s="11" t="s">
        <v>29</v>
      </c>
      <c r="D14" s="61" t="s">
        <v>30</v>
      </c>
      <c r="E14" s="62">
        <f t="shared" si="8"/>
        <v>7</v>
      </c>
      <c r="F14" s="63">
        <f t="shared" si="8"/>
        <v>1</v>
      </c>
      <c r="G14" s="64">
        <f t="shared" si="0"/>
        <v>0.16666666666666666</v>
      </c>
      <c r="H14" s="65">
        <v>0</v>
      </c>
      <c r="I14" s="66">
        <v>0</v>
      </c>
      <c r="J14" s="65">
        <v>0</v>
      </c>
      <c r="K14" s="66">
        <v>-1</v>
      </c>
      <c r="L14" s="65">
        <v>7</v>
      </c>
      <c r="M14" s="66">
        <v>2</v>
      </c>
      <c r="N14" s="67">
        <v>0</v>
      </c>
      <c r="O14" s="63">
        <v>0</v>
      </c>
      <c r="P14" s="64" t="str">
        <f t="shared" si="2"/>
        <v>-----</v>
      </c>
      <c r="Q14" s="67">
        <f t="shared" si="3"/>
        <v>7</v>
      </c>
      <c r="R14" s="63">
        <f t="shared" si="9"/>
        <v>0</v>
      </c>
      <c r="S14" s="64">
        <f t="shared" si="4"/>
        <v>0</v>
      </c>
      <c r="T14" s="68">
        <v>0</v>
      </c>
      <c r="U14" s="69">
        <v>-1</v>
      </c>
      <c r="V14" s="68">
        <v>7</v>
      </c>
      <c r="W14" s="69">
        <v>1</v>
      </c>
      <c r="X14" s="3"/>
      <c r="Y14" s="3"/>
      <c r="Z14" s="3"/>
      <c r="AA14" s="3"/>
      <c r="AB14" s="3"/>
      <c r="AC14" s="3"/>
      <c r="AD14" s="3"/>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row>
    <row r="15" spans="1:68" ht="12" customHeight="1" x14ac:dyDescent="0.45">
      <c r="A15" s="49"/>
      <c r="B15" s="50" t="s">
        <v>31</v>
      </c>
      <c r="C15" s="11"/>
      <c r="D15" s="61" t="s">
        <v>32</v>
      </c>
      <c r="E15" s="62">
        <f t="shared" si="8"/>
        <v>4</v>
      </c>
      <c r="F15" s="63">
        <f t="shared" si="8"/>
        <v>1</v>
      </c>
      <c r="G15" s="64">
        <f t="shared" si="0"/>
        <v>0.33333333333333331</v>
      </c>
      <c r="H15" s="65">
        <v>0</v>
      </c>
      <c r="I15" s="66">
        <v>0</v>
      </c>
      <c r="J15" s="65">
        <v>1</v>
      </c>
      <c r="K15" s="66">
        <v>0</v>
      </c>
      <c r="L15" s="65">
        <v>3</v>
      </c>
      <c r="M15" s="66">
        <v>1</v>
      </c>
      <c r="N15" s="67">
        <v>0</v>
      </c>
      <c r="O15" s="63">
        <v>0</v>
      </c>
      <c r="P15" s="64" t="str">
        <f t="shared" si="2"/>
        <v>-----</v>
      </c>
      <c r="Q15" s="67">
        <f t="shared" si="3"/>
        <v>5</v>
      </c>
      <c r="R15" s="63">
        <f t="shared" si="9"/>
        <v>1</v>
      </c>
      <c r="S15" s="64">
        <f t="shared" si="4"/>
        <v>0.25</v>
      </c>
      <c r="T15" s="68">
        <v>1</v>
      </c>
      <c r="U15" s="69">
        <v>0</v>
      </c>
      <c r="V15" s="68">
        <v>4</v>
      </c>
      <c r="W15" s="69">
        <v>1</v>
      </c>
      <c r="X15" s="3"/>
      <c r="Y15" s="3"/>
      <c r="Z15" s="3"/>
      <c r="AA15" s="3"/>
      <c r="AB15" s="3"/>
      <c r="AC15" s="3"/>
      <c r="AD15" s="3"/>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row>
    <row r="16" spans="1:68" ht="12" customHeight="1" x14ac:dyDescent="0.45">
      <c r="A16" s="49"/>
      <c r="B16" s="50"/>
      <c r="C16" s="70"/>
      <c r="D16" s="71" t="s">
        <v>33</v>
      </c>
      <c r="E16" s="72">
        <f t="shared" si="8"/>
        <v>8</v>
      </c>
      <c r="F16" s="73">
        <f t="shared" si="8"/>
        <v>0</v>
      </c>
      <c r="G16" s="74">
        <f t="shared" si="0"/>
        <v>0</v>
      </c>
      <c r="H16" s="75">
        <v>0</v>
      </c>
      <c r="I16" s="76">
        <v>0</v>
      </c>
      <c r="J16" s="75">
        <v>0</v>
      </c>
      <c r="K16" s="76">
        <v>-1</v>
      </c>
      <c r="L16" s="75">
        <v>8</v>
      </c>
      <c r="M16" s="76">
        <v>1</v>
      </c>
      <c r="N16" s="77">
        <v>0</v>
      </c>
      <c r="O16" s="73">
        <v>0</v>
      </c>
      <c r="P16" s="74" t="str">
        <f t="shared" si="2"/>
        <v>-----</v>
      </c>
      <c r="Q16" s="77">
        <f t="shared" si="3"/>
        <v>9</v>
      </c>
      <c r="R16" s="73">
        <f t="shared" si="9"/>
        <v>1</v>
      </c>
      <c r="S16" s="74">
        <f t="shared" si="4"/>
        <v>0.125</v>
      </c>
      <c r="T16" s="78">
        <v>1</v>
      </c>
      <c r="U16" s="79">
        <v>0</v>
      </c>
      <c r="V16" s="78">
        <v>8</v>
      </c>
      <c r="W16" s="79">
        <v>1</v>
      </c>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row>
    <row r="17" spans="1:68" ht="12" customHeight="1" x14ac:dyDescent="0.45">
      <c r="A17" s="49"/>
      <c r="B17" s="50"/>
      <c r="C17" s="11"/>
      <c r="D17" s="12" t="s">
        <v>20</v>
      </c>
      <c r="E17" s="44">
        <f>SUM(E18:E24)</f>
        <v>72</v>
      </c>
      <c r="F17" s="38">
        <f>SUM(F18:F24)</f>
        <v>10</v>
      </c>
      <c r="G17" s="39">
        <f t="shared" si="0"/>
        <v>0.16129032258064516</v>
      </c>
      <c r="H17" s="45">
        <f t="shared" ref="H17:O17" si="10">SUM(H18:H24)</f>
        <v>1</v>
      </c>
      <c r="I17" s="46">
        <f t="shared" si="10"/>
        <v>-1</v>
      </c>
      <c r="J17" s="45">
        <f t="shared" si="10"/>
        <v>3</v>
      </c>
      <c r="K17" s="46">
        <f t="shared" si="10"/>
        <v>-2</v>
      </c>
      <c r="L17" s="45">
        <f t="shared" si="10"/>
        <v>68</v>
      </c>
      <c r="M17" s="47">
        <f t="shared" si="10"/>
        <v>13</v>
      </c>
      <c r="N17" s="47">
        <f t="shared" si="10"/>
        <v>1</v>
      </c>
      <c r="O17" s="38">
        <f t="shared" si="10"/>
        <v>-1</v>
      </c>
      <c r="P17" s="39">
        <f t="shared" si="2"/>
        <v>-0.5</v>
      </c>
      <c r="Q17" s="47">
        <f t="shared" si="3"/>
        <v>73</v>
      </c>
      <c r="R17" s="80">
        <f>SUM(R18:R24)</f>
        <v>8</v>
      </c>
      <c r="S17" s="39">
        <f t="shared" si="4"/>
        <v>0.12307692307692308</v>
      </c>
      <c r="T17" s="45">
        <f>SUM(T18:T24)</f>
        <v>3</v>
      </c>
      <c r="U17" s="46">
        <f>SUM(U18:U24)</f>
        <v>-2</v>
      </c>
      <c r="V17" s="45">
        <f>SUM(V18:V24)</f>
        <v>70</v>
      </c>
      <c r="W17" s="46">
        <f>SUM(W18:W24)</f>
        <v>10</v>
      </c>
      <c r="X17" s="3"/>
      <c r="Y17" s="3"/>
      <c r="Z17" s="3"/>
      <c r="AA17" s="3"/>
      <c r="AB17" s="3"/>
      <c r="AC17" s="3"/>
      <c r="AD17" s="3"/>
      <c r="AE17" s="3"/>
      <c r="AF17" s="3"/>
      <c r="AG17" s="3"/>
      <c r="AH17" s="3"/>
      <c r="AI17" s="3"/>
      <c r="AJ17" s="3"/>
      <c r="AK17" s="3"/>
      <c r="AL17" s="3"/>
      <c r="AM17" s="3"/>
      <c r="AN17" s="3"/>
      <c r="AO17" s="3"/>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row>
    <row r="18" spans="1:68" ht="12" customHeight="1" x14ac:dyDescent="0.45">
      <c r="A18" s="49"/>
      <c r="B18" s="50"/>
      <c r="C18" s="11"/>
      <c r="D18" s="52" t="s">
        <v>34</v>
      </c>
      <c r="E18" s="53">
        <f t="shared" ref="E18:F24" si="11">SUM(H18,J18,L18)</f>
        <v>18</v>
      </c>
      <c r="F18" s="54">
        <f t="shared" si="11"/>
        <v>7</v>
      </c>
      <c r="G18" s="55">
        <f t="shared" si="0"/>
        <v>0.63636363636363635</v>
      </c>
      <c r="H18" s="56">
        <v>0</v>
      </c>
      <c r="I18" s="57">
        <v>-2</v>
      </c>
      <c r="J18" s="56">
        <v>1</v>
      </c>
      <c r="K18" s="57">
        <v>-1</v>
      </c>
      <c r="L18" s="56">
        <v>17</v>
      </c>
      <c r="M18" s="57">
        <v>10</v>
      </c>
      <c r="N18" s="58">
        <v>0</v>
      </c>
      <c r="O18" s="54">
        <v>-2</v>
      </c>
      <c r="P18" s="55">
        <f t="shared" si="2"/>
        <v>-1</v>
      </c>
      <c r="Q18" s="53">
        <f t="shared" si="3"/>
        <v>19</v>
      </c>
      <c r="R18" s="54">
        <f t="shared" ref="R18:R24" si="12">SUM(U18,W18)</f>
        <v>8</v>
      </c>
      <c r="S18" s="55">
        <f t="shared" si="4"/>
        <v>0.72727272727272729</v>
      </c>
      <c r="T18" s="59">
        <v>1</v>
      </c>
      <c r="U18" s="60">
        <v>-1</v>
      </c>
      <c r="V18" s="59">
        <v>18</v>
      </c>
      <c r="W18" s="60">
        <v>9</v>
      </c>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row>
    <row r="19" spans="1:68" ht="12" customHeight="1" x14ac:dyDescent="0.45">
      <c r="A19" s="49"/>
      <c r="B19" s="50" t="s">
        <v>29</v>
      </c>
      <c r="C19" s="11" t="s">
        <v>35</v>
      </c>
      <c r="D19" s="61" t="s">
        <v>36</v>
      </c>
      <c r="E19" s="62">
        <f t="shared" si="11"/>
        <v>13</v>
      </c>
      <c r="F19" s="63">
        <f t="shared" si="11"/>
        <v>-6</v>
      </c>
      <c r="G19" s="64">
        <f t="shared" si="0"/>
        <v>-0.31578947368421051</v>
      </c>
      <c r="H19" s="65">
        <v>0</v>
      </c>
      <c r="I19" s="66">
        <v>0</v>
      </c>
      <c r="J19" s="65">
        <v>0</v>
      </c>
      <c r="K19" s="66">
        <v>-2</v>
      </c>
      <c r="L19" s="65">
        <v>13</v>
      </c>
      <c r="M19" s="66">
        <v>-4</v>
      </c>
      <c r="N19" s="67">
        <v>0</v>
      </c>
      <c r="O19" s="63">
        <v>0</v>
      </c>
      <c r="P19" s="64" t="str">
        <f t="shared" si="2"/>
        <v>-----</v>
      </c>
      <c r="Q19" s="62">
        <f t="shared" si="3"/>
        <v>13</v>
      </c>
      <c r="R19" s="63">
        <f t="shared" si="12"/>
        <v>-7</v>
      </c>
      <c r="S19" s="64">
        <f t="shared" si="4"/>
        <v>-0.35</v>
      </c>
      <c r="T19" s="68">
        <v>0</v>
      </c>
      <c r="U19" s="69">
        <v>-2</v>
      </c>
      <c r="V19" s="68">
        <v>13</v>
      </c>
      <c r="W19" s="69">
        <v>-5</v>
      </c>
      <c r="X19" s="3"/>
      <c r="Y19" s="3"/>
      <c r="Z19" s="3"/>
      <c r="AA19" s="3"/>
      <c r="AB19" s="3"/>
      <c r="AC19" s="3"/>
      <c r="AD19" s="3"/>
      <c r="AE19" s="3"/>
      <c r="AF19" s="3"/>
      <c r="AG19" s="3"/>
      <c r="AH19" s="3"/>
      <c r="AI19" s="3"/>
      <c r="AJ19" s="3"/>
      <c r="AK19" s="3"/>
      <c r="AL19" s="3"/>
      <c r="AM19" s="3"/>
      <c r="AN19" s="3"/>
      <c r="AO19" s="3"/>
      <c r="AP19" s="3"/>
      <c r="AQ19" s="3"/>
      <c r="AR19" s="3"/>
      <c r="AS19" s="3"/>
      <c r="AT19" s="3"/>
      <c r="AU19" s="3"/>
      <c r="AV19" s="3"/>
      <c r="AW19" s="3"/>
      <c r="AX19" s="3"/>
      <c r="AY19" s="3"/>
      <c r="AZ19" s="3"/>
      <c r="BA19" s="3"/>
      <c r="BB19" s="3"/>
      <c r="BC19" s="3"/>
      <c r="BD19" s="3"/>
      <c r="BE19" s="3"/>
      <c r="BF19" s="3"/>
      <c r="BG19" s="3"/>
      <c r="BH19" s="3"/>
      <c r="BI19" s="3"/>
      <c r="BJ19" s="3"/>
      <c r="BK19" s="3"/>
      <c r="BL19" s="3"/>
      <c r="BM19" s="3"/>
      <c r="BN19" s="3"/>
      <c r="BO19" s="3"/>
      <c r="BP19" s="3"/>
    </row>
    <row r="20" spans="1:68" ht="12" customHeight="1" x14ac:dyDescent="0.45">
      <c r="A20" s="49"/>
      <c r="B20" s="50"/>
      <c r="C20" s="11"/>
      <c r="D20" s="61" t="s">
        <v>37</v>
      </c>
      <c r="E20" s="62">
        <f t="shared" si="11"/>
        <v>17</v>
      </c>
      <c r="F20" s="63">
        <f t="shared" si="11"/>
        <v>4</v>
      </c>
      <c r="G20" s="64">
        <f t="shared" si="0"/>
        <v>0.30769230769230771</v>
      </c>
      <c r="H20" s="65">
        <v>1</v>
      </c>
      <c r="I20" s="66">
        <v>1</v>
      </c>
      <c r="J20" s="65">
        <v>0</v>
      </c>
      <c r="K20" s="66">
        <v>0</v>
      </c>
      <c r="L20" s="65">
        <v>16</v>
      </c>
      <c r="M20" s="66">
        <v>3</v>
      </c>
      <c r="N20" s="67">
        <v>1</v>
      </c>
      <c r="O20" s="63">
        <v>1</v>
      </c>
      <c r="P20" s="64" t="str">
        <f t="shared" si="2"/>
        <v>-----</v>
      </c>
      <c r="Q20" s="62">
        <f t="shared" si="3"/>
        <v>16</v>
      </c>
      <c r="R20" s="63">
        <f t="shared" si="12"/>
        <v>1</v>
      </c>
      <c r="S20" s="64">
        <f t="shared" si="4"/>
        <v>6.6666666666666666E-2</v>
      </c>
      <c r="T20" s="68">
        <v>0</v>
      </c>
      <c r="U20" s="69">
        <v>0</v>
      </c>
      <c r="V20" s="68">
        <v>16</v>
      </c>
      <c r="W20" s="69">
        <v>1</v>
      </c>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c r="AZ20" s="3"/>
      <c r="BA20" s="3"/>
      <c r="BB20" s="3"/>
      <c r="BC20" s="3"/>
      <c r="BD20" s="3"/>
      <c r="BE20" s="3"/>
      <c r="BF20" s="3"/>
      <c r="BG20" s="3"/>
      <c r="BH20" s="3"/>
      <c r="BI20" s="3"/>
      <c r="BJ20" s="3"/>
      <c r="BK20" s="3"/>
      <c r="BL20" s="3"/>
      <c r="BM20" s="3"/>
      <c r="BN20" s="3"/>
      <c r="BO20" s="3"/>
      <c r="BP20" s="3"/>
    </row>
    <row r="21" spans="1:68" ht="12" customHeight="1" x14ac:dyDescent="0.45">
      <c r="A21" s="81"/>
      <c r="B21" s="50"/>
      <c r="C21" s="11" t="s">
        <v>38</v>
      </c>
      <c r="D21" s="61" t="s">
        <v>39</v>
      </c>
      <c r="E21" s="62">
        <f t="shared" si="11"/>
        <v>8</v>
      </c>
      <c r="F21" s="63">
        <f t="shared" si="11"/>
        <v>4</v>
      </c>
      <c r="G21" s="64">
        <f t="shared" si="0"/>
        <v>1</v>
      </c>
      <c r="H21" s="65">
        <v>0</v>
      </c>
      <c r="I21" s="66">
        <v>0</v>
      </c>
      <c r="J21" s="65">
        <v>1</v>
      </c>
      <c r="K21" s="66">
        <v>1</v>
      </c>
      <c r="L21" s="65">
        <v>7</v>
      </c>
      <c r="M21" s="66">
        <v>3</v>
      </c>
      <c r="N21" s="67">
        <v>0</v>
      </c>
      <c r="O21" s="63">
        <v>0</v>
      </c>
      <c r="P21" s="64" t="str">
        <f t="shared" si="2"/>
        <v>-----</v>
      </c>
      <c r="Q21" s="62">
        <f t="shared" si="3"/>
        <v>8</v>
      </c>
      <c r="R21" s="63">
        <f t="shared" si="12"/>
        <v>4</v>
      </c>
      <c r="S21" s="64">
        <f t="shared" si="4"/>
        <v>1</v>
      </c>
      <c r="T21" s="68">
        <v>1</v>
      </c>
      <c r="U21" s="69">
        <v>1</v>
      </c>
      <c r="V21" s="68">
        <v>7</v>
      </c>
      <c r="W21" s="69">
        <v>3</v>
      </c>
      <c r="X21" s="3"/>
      <c r="Y21" s="3"/>
      <c r="Z21" s="3"/>
      <c r="AA21" s="3"/>
      <c r="AB21" s="3"/>
      <c r="AC21" s="3"/>
      <c r="AD21" s="3"/>
      <c r="AE21" s="3"/>
      <c r="AF21" s="3"/>
      <c r="AG21" s="3"/>
      <c r="AH21" s="3"/>
      <c r="AI21" s="3"/>
      <c r="AJ21" s="3"/>
      <c r="AK21" s="3"/>
      <c r="AL21" s="3"/>
      <c r="AM21" s="3"/>
      <c r="AN21" s="3"/>
      <c r="AO21" s="3"/>
      <c r="AP21" s="3"/>
      <c r="AQ21" s="3"/>
      <c r="AR21" s="3"/>
      <c r="AS21" s="3"/>
      <c r="AT21" s="3"/>
      <c r="AU21" s="3"/>
      <c r="AV21" s="3"/>
      <c r="AW21" s="3"/>
      <c r="AX21" s="3"/>
      <c r="AY21" s="3"/>
      <c r="AZ21" s="3"/>
      <c r="BA21" s="3"/>
      <c r="BB21" s="3"/>
      <c r="BC21" s="3"/>
      <c r="BD21" s="3"/>
      <c r="BE21" s="3"/>
      <c r="BF21" s="3"/>
      <c r="BG21" s="3"/>
      <c r="BH21" s="3"/>
      <c r="BI21" s="3"/>
      <c r="BJ21" s="3"/>
      <c r="BK21" s="3"/>
      <c r="BL21" s="3"/>
      <c r="BM21" s="3"/>
      <c r="BN21" s="3"/>
      <c r="BO21" s="3"/>
      <c r="BP21" s="3"/>
    </row>
    <row r="22" spans="1:68" ht="12" customHeight="1" x14ac:dyDescent="0.45">
      <c r="A22" s="49" t="s">
        <v>29</v>
      </c>
      <c r="B22" s="50"/>
      <c r="C22" s="11"/>
      <c r="D22" s="61" t="s">
        <v>40</v>
      </c>
      <c r="E22" s="62">
        <f t="shared" si="11"/>
        <v>10</v>
      </c>
      <c r="F22" s="63">
        <f t="shared" si="11"/>
        <v>1</v>
      </c>
      <c r="G22" s="64">
        <f t="shared" si="0"/>
        <v>0.1111111111111111</v>
      </c>
      <c r="H22" s="65">
        <v>0</v>
      </c>
      <c r="I22" s="66">
        <v>0</v>
      </c>
      <c r="J22" s="65">
        <v>1</v>
      </c>
      <c r="K22" s="66">
        <v>0</v>
      </c>
      <c r="L22" s="65">
        <v>9</v>
      </c>
      <c r="M22" s="66">
        <v>1</v>
      </c>
      <c r="N22" s="67">
        <v>0</v>
      </c>
      <c r="O22" s="63">
        <v>0</v>
      </c>
      <c r="P22" s="64" t="str">
        <f t="shared" si="2"/>
        <v>-----</v>
      </c>
      <c r="Q22" s="62">
        <f t="shared" si="3"/>
        <v>11</v>
      </c>
      <c r="R22" s="63">
        <f t="shared" si="12"/>
        <v>2</v>
      </c>
      <c r="S22" s="64">
        <f t="shared" si="4"/>
        <v>0.22222222222222221</v>
      </c>
      <c r="T22" s="68">
        <v>1</v>
      </c>
      <c r="U22" s="69">
        <v>0</v>
      </c>
      <c r="V22" s="68">
        <v>10</v>
      </c>
      <c r="W22" s="69">
        <v>2</v>
      </c>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row>
    <row r="23" spans="1:68" ht="12" customHeight="1" x14ac:dyDescent="0.45">
      <c r="A23" s="49"/>
      <c r="B23" s="50"/>
      <c r="C23" s="11" t="s">
        <v>29</v>
      </c>
      <c r="D23" s="61" t="s">
        <v>41</v>
      </c>
      <c r="E23" s="62">
        <f t="shared" si="11"/>
        <v>2</v>
      </c>
      <c r="F23" s="63">
        <f t="shared" si="11"/>
        <v>0</v>
      </c>
      <c r="G23" s="64">
        <f t="shared" si="0"/>
        <v>0</v>
      </c>
      <c r="H23" s="65">
        <v>0</v>
      </c>
      <c r="I23" s="66">
        <v>0</v>
      </c>
      <c r="J23" s="65">
        <v>0</v>
      </c>
      <c r="K23" s="66">
        <v>0</v>
      </c>
      <c r="L23" s="65">
        <v>2</v>
      </c>
      <c r="M23" s="66">
        <v>0</v>
      </c>
      <c r="N23" s="67">
        <v>0</v>
      </c>
      <c r="O23" s="63">
        <v>0</v>
      </c>
      <c r="P23" s="64" t="str">
        <f t="shared" si="2"/>
        <v>-----</v>
      </c>
      <c r="Q23" s="62">
        <f t="shared" si="3"/>
        <v>2</v>
      </c>
      <c r="R23" s="63">
        <f t="shared" si="12"/>
        <v>0</v>
      </c>
      <c r="S23" s="64">
        <f t="shared" si="4"/>
        <v>0</v>
      </c>
      <c r="T23" s="68">
        <v>0</v>
      </c>
      <c r="U23" s="69">
        <v>0</v>
      </c>
      <c r="V23" s="68">
        <v>2</v>
      </c>
      <c r="W23" s="69">
        <v>0</v>
      </c>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row>
    <row r="24" spans="1:68" ht="12" customHeight="1" x14ac:dyDescent="0.45">
      <c r="A24" s="49"/>
      <c r="B24" s="70"/>
      <c r="C24" s="70"/>
      <c r="D24" s="71" t="s">
        <v>42</v>
      </c>
      <c r="E24" s="72">
        <f t="shared" si="11"/>
        <v>4</v>
      </c>
      <c r="F24" s="73">
        <f t="shared" si="11"/>
        <v>0</v>
      </c>
      <c r="G24" s="74">
        <f t="shared" si="0"/>
        <v>0</v>
      </c>
      <c r="H24" s="75">
        <v>0</v>
      </c>
      <c r="I24" s="76">
        <v>0</v>
      </c>
      <c r="J24" s="75">
        <v>0</v>
      </c>
      <c r="K24" s="76">
        <v>0</v>
      </c>
      <c r="L24" s="75">
        <v>4</v>
      </c>
      <c r="M24" s="76">
        <v>0</v>
      </c>
      <c r="N24" s="77">
        <v>0</v>
      </c>
      <c r="O24" s="73">
        <v>0</v>
      </c>
      <c r="P24" s="74" t="str">
        <f t="shared" si="2"/>
        <v>-----</v>
      </c>
      <c r="Q24" s="72">
        <f t="shared" si="3"/>
        <v>4</v>
      </c>
      <c r="R24" s="73">
        <f t="shared" si="12"/>
        <v>0</v>
      </c>
      <c r="S24" s="74">
        <f t="shared" si="4"/>
        <v>0</v>
      </c>
      <c r="T24" s="78">
        <v>0</v>
      </c>
      <c r="U24" s="79">
        <v>0</v>
      </c>
      <c r="V24" s="78">
        <v>4</v>
      </c>
      <c r="W24" s="79">
        <v>0</v>
      </c>
      <c r="X24" s="3"/>
      <c r="Y24" s="3"/>
      <c r="Z24" s="3"/>
      <c r="AA24" s="3"/>
      <c r="AB24" s="3"/>
      <c r="AC24" s="3"/>
      <c r="AD24" s="3"/>
      <c r="AE24" s="3"/>
      <c r="AF24" s="3"/>
      <c r="AG24" s="3"/>
      <c r="AH24" s="3"/>
      <c r="AI24" s="3"/>
      <c r="AJ24" s="3"/>
      <c r="AK24" s="3"/>
      <c r="AL24" s="3"/>
      <c r="AM24" s="3"/>
      <c r="AN24" s="3"/>
      <c r="AO24" s="3"/>
      <c r="AP24" s="3"/>
      <c r="AQ24" s="3"/>
      <c r="AR24" s="3"/>
      <c r="AS24" s="3"/>
      <c r="AT24" s="3"/>
      <c r="AU24" s="3"/>
      <c r="AV24" s="3"/>
      <c r="AW24" s="3"/>
      <c r="AX24" s="3"/>
      <c r="AY24" s="3"/>
      <c r="AZ24" s="3"/>
      <c r="BA24" s="3"/>
      <c r="BB24" s="3"/>
      <c r="BC24" s="3"/>
      <c r="BD24" s="3"/>
      <c r="BE24" s="3"/>
      <c r="BF24" s="3"/>
      <c r="BG24" s="3"/>
      <c r="BH24" s="3"/>
      <c r="BI24" s="3"/>
      <c r="BJ24" s="3"/>
      <c r="BK24" s="3"/>
      <c r="BL24" s="3"/>
      <c r="BM24" s="3"/>
      <c r="BN24" s="3"/>
      <c r="BO24" s="3"/>
      <c r="BP24" s="3"/>
    </row>
    <row r="25" spans="1:68" ht="12" customHeight="1" x14ac:dyDescent="0.45">
      <c r="A25" s="49"/>
      <c r="B25" s="5"/>
      <c r="C25" s="6"/>
      <c r="D25" s="12" t="s">
        <v>43</v>
      </c>
      <c r="E25" s="44">
        <f>SUM(E26:E52)</f>
        <v>68</v>
      </c>
      <c r="F25" s="38">
        <f>SUM(F26:F52)</f>
        <v>10</v>
      </c>
      <c r="G25" s="39">
        <f t="shared" si="0"/>
        <v>0.17241379310344829</v>
      </c>
      <c r="H25" s="45">
        <f t="shared" ref="H25:O25" si="13">SUM(H26:H52)</f>
        <v>0</v>
      </c>
      <c r="I25" s="46">
        <f t="shared" si="13"/>
        <v>-1</v>
      </c>
      <c r="J25" s="45">
        <f t="shared" si="13"/>
        <v>14</v>
      </c>
      <c r="K25" s="46">
        <f t="shared" si="13"/>
        <v>10</v>
      </c>
      <c r="L25" s="45">
        <f t="shared" si="13"/>
        <v>54</v>
      </c>
      <c r="M25" s="47">
        <f t="shared" si="13"/>
        <v>1</v>
      </c>
      <c r="N25" s="47">
        <f t="shared" si="13"/>
        <v>0</v>
      </c>
      <c r="O25" s="38">
        <f t="shared" si="13"/>
        <v>-1</v>
      </c>
      <c r="P25" s="39">
        <f t="shared" si="2"/>
        <v>-1</v>
      </c>
      <c r="Q25" s="47">
        <f t="shared" si="3"/>
        <v>72</v>
      </c>
      <c r="R25" s="80">
        <f>SUM(R26:R52)</f>
        <v>15</v>
      </c>
      <c r="S25" s="39">
        <f t="shared" si="4"/>
        <v>0.26315789473684209</v>
      </c>
      <c r="T25" s="45">
        <f>SUM(T26:T52)</f>
        <v>15</v>
      </c>
      <c r="U25" s="46">
        <f>SUM(U26:U52)</f>
        <v>11</v>
      </c>
      <c r="V25" s="45">
        <f>SUM(V26:V52)</f>
        <v>57</v>
      </c>
      <c r="W25" s="46">
        <f>SUM(W26:W52)</f>
        <v>4</v>
      </c>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c r="BF25" s="3"/>
      <c r="BG25" s="3"/>
      <c r="BH25" s="3"/>
      <c r="BI25" s="3"/>
      <c r="BJ25" s="3"/>
      <c r="BK25" s="3"/>
      <c r="BL25" s="3"/>
      <c r="BM25" s="3"/>
      <c r="BN25" s="3"/>
      <c r="BO25" s="3"/>
      <c r="BP25" s="3"/>
    </row>
    <row r="26" spans="1:68" ht="12" customHeight="1" x14ac:dyDescent="0.45">
      <c r="A26" s="49"/>
      <c r="B26" s="11"/>
      <c r="C26" s="3"/>
      <c r="D26" s="52" t="s">
        <v>44</v>
      </c>
      <c r="E26" s="53">
        <f t="shared" ref="E26:E52" si="14">SUM(H26,J26,L26)</f>
        <v>6</v>
      </c>
      <c r="F26" s="54">
        <f t="shared" ref="F26:F52" si="15">SUM(I26,K26,M26)</f>
        <v>0</v>
      </c>
      <c r="G26" s="55">
        <f t="shared" si="0"/>
        <v>0</v>
      </c>
      <c r="H26" s="56">
        <v>0</v>
      </c>
      <c r="I26" s="57">
        <v>-1</v>
      </c>
      <c r="J26" s="56">
        <v>0</v>
      </c>
      <c r="K26" s="57">
        <v>0</v>
      </c>
      <c r="L26" s="56">
        <v>6</v>
      </c>
      <c r="M26" s="57">
        <v>1</v>
      </c>
      <c r="N26" s="58">
        <v>0</v>
      </c>
      <c r="O26" s="54">
        <v>-1</v>
      </c>
      <c r="P26" s="55">
        <f t="shared" si="2"/>
        <v>-1</v>
      </c>
      <c r="Q26" s="53">
        <f t="shared" si="3"/>
        <v>7</v>
      </c>
      <c r="R26" s="54">
        <f t="shared" ref="R26:R52" si="16">SUM(U26,W26)</f>
        <v>2</v>
      </c>
      <c r="S26" s="55">
        <f t="shared" si="4"/>
        <v>0.4</v>
      </c>
      <c r="T26" s="59">
        <v>0</v>
      </c>
      <c r="U26" s="60">
        <v>0</v>
      </c>
      <c r="V26" s="59">
        <v>7</v>
      </c>
      <c r="W26" s="60">
        <v>2</v>
      </c>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row>
    <row r="27" spans="1:68" ht="12" customHeight="1" x14ac:dyDescent="0.45">
      <c r="A27" s="49"/>
      <c r="B27" s="11"/>
      <c r="C27" s="3"/>
      <c r="D27" s="82" t="s">
        <v>45</v>
      </c>
      <c r="E27" s="62">
        <f t="shared" si="14"/>
        <v>14</v>
      </c>
      <c r="F27" s="63">
        <f t="shared" si="15"/>
        <v>5</v>
      </c>
      <c r="G27" s="83">
        <f t="shared" si="0"/>
        <v>0.55555555555555558</v>
      </c>
      <c r="H27" s="84">
        <v>0</v>
      </c>
      <c r="I27" s="85">
        <v>0</v>
      </c>
      <c r="J27" s="84">
        <v>1</v>
      </c>
      <c r="K27" s="85">
        <v>1</v>
      </c>
      <c r="L27" s="84">
        <v>13</v>
      </c>
      <c r="M27" s="85">
        <v>4</v>
      </c>
      <c r="N27" s="86">
        <v>0</v>
      </c>
      <c r="O27" s="87">
        <v>0</v>
      </c>
      <c r="P27" s="83" t="str">
        <f t="shared" si="2"/>
        <v>-----</v>
      </c>
      <c r="Q27" s="62">
        <f t="shared" si="3"/>
        <v>15</v>
      </c>
      <c r="R27" s="63">
        <f t="shared" si="16"/>
        <v>6</v>
      </c>
      <c r="S27" s="83">
        <f t="shared" si="4"/>
        <v>0.66666666666666663</v>
      </c>
      <c r="T27" s="88">
        <v>1</v>
      </c>
      <c r="U27" s="89">
        <v>1</v>
      </c>
      <c r="V27" s="88">
        <v>14</v>
      </c>
      <c r="W27" s="89">
        <v>5</v>
      </c>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row>
    <row r="28" spans="1:68" ht="12" customHeight="1" x14ac:dyDescent="0.45">
      <c r="A28" s="49"/>
      <c r="B28" s="11"/>
      <c r="C28" s="3"/>
      <c r="D28" s="82" t="s">
        <v>46</v>
      </c>
      <c r="E28" s="62">
        <f t="shared" si="14"/>
        <v>1</v>
      </c>
      <c r="F28" s="63">
        <f t="shared" si="15"/>
        <v>-1</v>
      </c>
      <c r="G28" s="83">
        <f t="shared" si="0"/>
        <v>-0.5</v>
      </c>
      <c r="H28" s="84">
        <v>0</v>
      </c>
      <c r="I28" s="85">
        <v>0</v>
      </c>
      <c r="J28" s="84">
        <v>0</v>
      </c>
      <c r="K28" s="85">
        <v>-1</v>
      </c>
      <c r="L28" s="84">
        <v>1</v>
      </c>
      <c r="M28" s="85">
        <v>0</v>
      </c>
      <c r="N28" s="86">
        <v>0</v>
      </c>
      <c r="O28" s="87">
        <v>0</v>
      </c>
      <c r="P28" s="83" t="str">
        <f t="shared" si="2"/>
        <v>-----</v>
      </c>
      <c r="Q28" s="62">
        <f t="shared" si="3"/>
        <v>1</v>
      </c>
      <c r="R28" s="63">
        <f t="shared" si="16"/>
        <v>-1</v>
      </c>
      <c r="S28" s="83">
        <f t="shared" si="4"/>
        <v>-0.5</v>
      </c>
      <c r="T28" s="88">
        <v>0</v>
      </c>
      <c r="U28" s="89">
        <v>-1</v>
      </c>
      <c r="V28" s="88">
        <v>1</v>
      </c>
      <c r="W28" s="89">
        <v>0</v>
      </c>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c r="AY28" s="3"/>
      <c r="AZ28" s="3"/>
      <c r="BA28" s="3"/>
      <c r="BB28" s="3"/>
      <c r="BC28" s="3"/>
      <c r="BD28" s="3"/>
      <c r="BE28" s="3"/>
      <c r="BF28" s="3"/>
      <c r="BG28" s="3"/>
      <c r="BH28" s="3"/>
      <c r="BI28" s="3"/>
      <c r="BJ28" s="3"/>
      <c r="BK28" s="3"/>
      <c r="BL28" s="3"/>
      <c r="BM28" s="3"/>
      <c r="BN28" s="3"/>
      <c r="BO28" s="3"/>
      <c r="BP28" s="3"/>
    </row>
    <row r="29" spans="1:68" ht="12" customHeight="1" x14ac:dyDescent="0.45">
      <c r="A29" s="49"/>
      <c r="D29" s="82" t="s">
        <v>47</v>
      </c>
      <c r="E29" s="62">
        <f t="shared" si="14"/>
        <v>5</v>
      </c>
      <c r="F29" s="63">
        <f t="shared" si="15"/>
        <v>2</v>
      </c>
      <c r="G29" s="83">
        <f t="shared" si="0"/>
        <v>0.66666666666666663</v>
      </c>
      <c r="H29" s="84">
        <v>0</v>
      </c>
      <c r="I29" s="85">
        <v>0</v>
      </c>
      <c r="J29" s="84">
        <v>1</v>
      </c>
      <c r="K29" s="85">
        <v>1</v>
      </c>
      <c r="L29" s="84">
        <v>4</v>
      </c>
      <c r="M29" s="85">
        <v>1</v>
      </c>
      <c r="N29" s="86">
        <v>0</v>
      </c>
      <c r="O29" s="87">
        <v>0</v>
      </c>
      <c r="P29" s="83" t="str">
        <f t="shared" si="2"/>
        <v>-----</v>
      </c>
      <c r="Q29" s="62">
        <f t="shared" si="3"/>
        <v>5</v>
      </c>
      <c r="R29" s="63">
        <f t="shared" si="16"/>
        <v>2</v>
      </c>
      <c r="S29" s="83">
        <f t="shared" si="4"/>
        <v>0.66666666666666663</v>
      </c>
      <c r="T29" s="88">
        <v>1</v>
      </c>
      <c r="U29" s="89">
        <v>1</v>
      </c>
      <c r="V29" s="88">
        <v>4</v>
      </c>
      <c r="W29" s="89">
        <v>1</v>
      </c>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c r="AY29" s="3"/>
      <c r="AZ29" s="3"/>
      <c r="BA29" s="3"/>
      <c r="BB29" s="3"/>
      <c r="BC29" s="3"/>
      <c r="BD29" s="3"/>
      <c r="BE29" s="3"/>
      <c r="BF29" s="3"/>
      <c r="BG29" s="3"/>
      <c r="BH29" s="3"/>
      <c r="BI29" s="3"/>
      <c r="BJ29" s="3"/>
      <c r="BK29" s="3"/>
      <c r="BL29" s="3"/>
      <c r="BM29" s="3"/>
      <c r="BN29" s="3"/>
      <c r="BO29" s="3"/>
      <c r="BP29" s="3"/>
    </row>
    <row r="30" spans="1:68" ht="12" customHeight="1" x14ac:dyDescent="0.45">
      <c r="A30" s="49"/>
      <c r="D30" s="82" t="s">
        <v>48</v>
      </c>
      <c r="E30" s="62">
        <f t="shared" si="14"/>
        <v>0</v>
      </c>
      <c r="F30" s="63">
        <f t="shared" si="15"/>
        <v>-2</v>
      </c>
      <c r="G30" s="83">
        <f t="shared" si="0"/>
        <v>-1</v>
      </c>
      <c r="H30" s="84">
        <v>0</v>
      </c>
      <c r="I30" s="85">
        <v>0</v>
      </c>
      <c r="J30" s="84">
        <v>0</v>
      </c>
      <c r="K30" s="85">
        <v>0</v>
      </c>
      <c r="L30" s="84">
        <v>0</v>
      </c>
      <c r="M30" s="85">
        <v>-2</v>
      </c>
      <c r="N30" s="86">
        <v>0</v>
      </c>
      <c r="O30" s="87">
        <v>0</v>
      </c>
      <c r="P30" s="83" t="str">
        <f t="shared" si="2"/>
        <v>-----</v>
      </c>
      <c r="Q30" s="62">
        <f t="shared" si="3"/>
        <v>0</v>
      </c>
      <c r="R30" s="63">
        <f t="shared" si="16"/>
        <v>-2</v>
      </c>
      <c r="S30" s="83">
        <f t="shared" si="4"/>
        <v>-1</v>
      </c>
      <c r="T30" s="88">
        <v>0</v>
      </c>
      <c r="U30" s="89">
        <v>0</v>
      </c>
      <c r="V30" s="88">
        <v>0</v>
      </c>
      <c r="W30" s="89">
        <v>-2</v>
      </c>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c r="AY30" s="3"/>
      <c r="AZ30" s="3"/>
      <c r="BA30" s="3"/>
      <c r="BB30" s="3"/>
      <c r="BC30" s="3"/>
      <c r="BD30" s="3"/>
      <c r="BE30" s="3"/>
      <c r="BF30" s="3"/>
      <c r="BG30" s="3"/>
      <c r="BH30" s="3"/>
      <c r="BI30" s="3"/>
      <c r="BJ30" s="3"/>
      <c r="BK30" s="3"/>
      <c r="BL30" s="3"/>
      <c r="BM30" s="3"/>
      <c r="BN30" s="3"/>
      <c r="BO30" s="3"/>
      <c r="BP30" s="3"/>
    </row>
    <row r="31" spans="1:68" ht="12" customHeight="1" x14ac:dyDescent="0.45">
      <c r="A31" s="49"/>
      <c r="B31" s="13" t="s">
        <v>49</v>
      </c>
      <c r="C31" s="90"/>
      <c r="D31" s="82" t="s">
        <v>50</v>
      </c>
      <c r="E31" s="62">
        <f t="shared" si="14"/>
        <v>0</v>
      </c>
      <c r="F31" s="63">
        <f t="shared" si="15"/>
        <v>-1</v>
      </c>
      <c r="G31" s="83">
        <f t="shared" si="0"/>
        <v>-1</v>
      </c>
      <c r="H31" s="84">
        <v>0</v>
      </c>
      <c r="I31" s="85">
        <v>0</v>
      </c>
      <c r="J31" s="84">
        <v>0</v>
      </c>
      <c r="K31" s="85">
        <v>0</v>
      </c>
      <c r="L31" s="84">
        <v>0</v>
      </c>
      <c r="M31" s="85">
        <v>-1</v>
      </c>
      <c r="N31" s="86">
        <v>0</v>
      </c>
      <c r="O31" s="87">
        <v>0</v>
      </c>
      <c r="P31" s="83" t="str">
        <f t="shared" si="2"/>
        <v>-----</v>
      </c>
      <c r="Q31" s="62">
        <f t="shared" si="3"/>
        <v>0</v>
      </c>
      <c r="R31" s="63">
        <f t="shared" si="16"/>
        <v>-1</v>
      </c>
      <c r="S31" s="83">
        <f t="shared" si="4"/>
        <v>-1</v>
      </c>
      <c r="T31" s="88">
        <v>0</v>
      </c>
      <c r="U31" s="89">
        <v>0</v>
      </c>
      <c r="V31" s="88">
        <v>0</v>
      </c>
      <c r="W31" s="89">
        <v>-1</v>
      </c>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c r="AY31" s="3"/>
      <c r="AZ31" s="3"/>
      <c r="BA31" s="3"/>
      <c r="BB31" s="3"/>
      <c r="BC31" s="3"/>
      <c r="BD31" s="3"/>
      <c r="BE31" s="3"/>
      <c r="BF31" s="3"/>
      <c r="BG31" s="3"/>
      <c r="BH31" s="3"/>
      <c r="BI31" s="3"/>
      <c r="BJ31" s="3"/>
      <c r="BK31" s="3"/>
      <c r="BL31" s="3"/>
      <c r="BM31" s="3"/>
      <c r="BN31" s="3"/>
      <c r="BO31" s="3"/>
      <c r="BP31" s="3"/>
    </row>
    <row r="32" spans="1:68" ht="12" customHeight="1" x14ac:dyDescent="0.45">
      <c r="A32" s="49"/>
      <c r="B32" s="13"/>
      <c r="C32" s="90"/>
      <c r="D32" s="82" t="s">
        <v>51</v>
      </c>
      <c r="E32" s="62">
        <f t="shared" si="14"/>
        <v>2</v>
      </c>
      <c r="F32" s="63">
        <f t="shared" si="15"/>
        <v>-1</v>
      </c>
      <c r="G32" s="83">
        <f t="shared" si="0"/>
        <v>-0.33333333333333331</v>
      </c>
      <c r="H32" s="84">
        <v>0</v>
      </c>
      <c r="I32" s="85">
        <v>0</v>
      </c>
      <c r="J32" s="84">
        <v>0</v>
      </c>
      <c r="K32" s="85">
        <v>0</v>
      </c>
      <c r="L32" s="84">
        <v>2</v>
      </c>
      <c r="M32" s="85">
        <v>-1</v>
      </c>
      <c r="N32" s="86">
        <v>0</v>
      </c>
      <c r="O32" s="87">
        <v>0</v>
      </c>
      <c r="P32" s="83" t="str">
        <f t="shared" si="2"/>
        <v>-----</v>
      </c>
      <c r="Q32" s="62">
        <f t="shared" si="3"/>
        <v>2</v>
      </c>
      <c r="R32" s="63">
        <f t="shared" si="16"/>
        <v>-1</v>
      </c>
      <c r="S32" s="83">
        <f t="shared" si="4"/>
        <v>-0.33333333333333331</v>
      </c>
      <c r="T32" s="88">
        <v>0</v>
      </c>
      <c r="U32" s="89">
        <v>0</v>
      </c>
      <c r="V32" s="88">
        <v>2</v>
      </c>
      <c r="W32" s="89">
        <v>-1</v>
      </c>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row>
    <row r="33" spans="1:68" ht="12" customHeight="1" x14ac:dyDescent="0.45">
      <c r="A33" s="81"/>
      <c r="B33" s="13"/>
      <c r="C33" s="90"/>
      <c r="D33" s="82" t="s">
        <v>52</v>
      </c>
      <c r="E33" s="62">
        <f t="shared" si="14"/>
        <v>2</v>
      </c>
      <c r="F33" s="63">
        <f t="shared" si="15"/>
        <v>1</v>
      </c>
      <c r="G33" s="83">
        <f t="shared" si="0"/>
        <v>1</v>
      </c>
      <c r="H33" s="84">
        <v>0</v>
      </c>
      <c r="I33" s="85">
        <v>0</v>
      </c>
      <c r="J33" s="84">
        <v>1</v>
      </c>
      <c r="K33" s="85">
        <v>1</v>
      </c>
      <c r="L33" s="84">
        <v>1</v>
      </c>
      <c r="M33" s="85">
        <v>0</v>
      </c>
      <c r="N33" s="86">
        <v>0</v>
      </c>
      <c r="O33" s="87">
        <v>0</v>
      </c>
      <c r="P33" s="83" t="str">
        <f t="shared" si="2"/>
        <v>-----</v>
      </c>
      <c r="Q33" s="62">
        <f t="shared" si="3"/>
        <v>2</v>
      </c>
      <c r="R33" s="63">
        <f t="shared" si="16"/>
        <v>1</v>
      </c>
      <c r="S33" s="83">
        <f t="shared" si="4"/>
        <v>1</v>
      </c>
      <c r="T33" s="88">
        <v>1</v>
      </c>
      <c r="U33" s="89">
        <v>1</v>
      </c>
      <c r="V33" s="88">
        <v>1</v>
      </c>
      <c r="W33" s="89">
        <v>0</v>
      </c>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row>
    <row r="34" spans="1:68" ht="12" customHeight="1" x14ac:dyDescent="0.45">
      <c r="A34" s="49"/>
      <c r="B34" s="13"/>
      <c r="C34" s="90"/>
      <c r="D34" s="82" t="s">
        <v>53</v>
      </c>
      <c r="E34" s="62">
        <f t="shared" si="14"/>
        <v>1</v>
      </c>
      <c r="F34" s="63">
        <f t="shared" si="15"/>
        <v>-2</v>
      </c>
      <c r="G34" s="83">
        <f t="shared" si="0"/>
        <v>-0.66666666666666663</v>
      </c>
      <c r="H34" s="84">
        <v>0</v>
      </c>
      <c r="I34" s="85">
        <v>0</v>
      </c>
      <c r="J34" s="84">
        <v>1</v>
      </c>
      <c r="K34" s="85">
        <v>1</v>
      </c>
      <c r="L34" s="84">
        <v>0</v>
      </c>
      <c r="M34" s="85">
        <v>-3</v>
      </c>
      <c r="N34" s="86">
        <v>0</v>
      </c>
      <c r="O34" s="87">
        <v>0</v>
      </c>
      <c r="P34" s="83" t="str">
        <f t="shared" si="2"/>
        <v>-----</v>
      </c>
      <c r="Q34" s="62">
        <f t="shared" si="3"/>
        <v>1</v>
      </c>
      <c r="R34" s="63">
        <f t="shared" si="16"/>
        <v>-2</v>
      </c>
      <c r="S34" s="83">
        <f t="shared" si="4"/>
        <v>-0.66666666666666663</v>
      </c>
      <c r="T34" s="88">
        <v>1</v>
      </c>
      <c r="U34" s="89">
        <v>1</v>
      </c>
      <c r="V34" s="88">
        <v>0</v>
      </c>
      <c r="W34" s="89">
        <v>-3</v>
      </c>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row>
    <row r="35" spans="1:68" ht="12" customHeight="1" x14ac:dyDescent="0.45">
      <c r="A35" s="49" t="s">
        <v>54</v>
      </c>
      <c r="C35" s="90"/>
      <c r="D35" s="82" t="s">
        <v>55</v>
      </c>
      <c r="E35" s="62">
        <f t="shared" si="14"/>
        <v>3</v>
      </c>
      <c r="F35" s="63">
        <f t="shared" si="15"/>
        <v>1</v>
      </c>
      <c r="G35" s="83">
        <f t="shared" si="0"/>
        <v>0.5</v>
      </c>
      <c r="H35" s="84">
        <v>0</v>
      </c>
      <c r="I35" s="85">
        <v>0</v>
      </c>
      <c r="J35" s="84">
        <v>1</v>
      </c>
      <c r="K35" s="85">
        <v>1</v>
      </c>
      <c r="L35" s="84">
        <v>2</v>
      </c>
      <c r="M35" s="85">
        <v>0</v>
      </c>
      <c r="N35" s="86">
        <v>0</v>
      </c>
      <c r="O35" s="87">
        <v>0</v>
      </c>
      <c r="P35" s="83" t="str">
        <f t="shared" si="2"/>
        <v>-----</v>
      </c>
      <c r="Q35" s="62">
        <f t="shared" si="3"/>
        <v>3</v>
      </c>
      <c r="R35" s="63">
        <f t="shared" si="16"/>
        <v>1</v>
      </c>
      <c r="S35" s="83">
        <f t="shared" si="4"/>
        <v>0.5</v>
      </c>
      <c r="T35" s="88">
        <v>1</v>
      </c>
      <c r="U35" s="89">
        <v>1</v>
      </c>
      <c r="V35" s="88">
        <v>2</v>
      </c>
      <c r="W35" s="89">
        <v>0</v>
      </c>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row>
    <row r="36" spans="1:68" ht="12" customHeight="1" x14ac:dyDescent="0.45">
      <c r="A36" s="49"/>
      <c r="C36" s="90"/>
      <c r="D36" s="82" t="s">
        <v>56</v>
      </c>
      <c r="E36" s="62">
        <f t="shared" si="14"/>
        <v>0</v>
      </c>
      <c r="F36" s="63">
        <f t="shared" si="15"/>
        <v>-1</v>
      </c>
      <c r="G36" s="83">
        <f t="shared" si="0"/>
        <v>-1</v>
      </c>
      <c r="H36" s="84">
        <v>0</v>
      </c>
      <c r="I36" s="85">
        <v>0</v>
      </c>
      <c r="J36" s="84">
        <v>0</v>
      </c>
      <c r="K36" s="85">
        <v>0</v>
      </c>
      <c r="L36" s="84">
        <v>0</v>
      </c>
      <c r="M36" s="85">
        <v>-1</v>
      </c>
      <c r="N36" s="86">
        <v>0</v>
      </c>
      <c r="O36" s="87">
        <v>0</v>
      </c>
      <c r="P36" s="83" t="str">
        <f t="shared" si="2"/>
        <v>-----</v>
      </c>
      <c r="Q36" s="62">
        <f t="shared" si="3"/>
        <v>0</v>
      </c>
      <c r="R36" s="63">
        <f t="shared" si="16"/>
        <v>-1</v>
      </c>
      <c r="S36" s="83">
        <f t="shared" si="4"/>
        <v>-1</v>
      </c>
      <c r="T36" s="88">
        <v>0</v>
      </c>
      <c r="U36" s="89">
        <v>0</v>
      </c>
      <c r="V36" s="88">
        <v>0</v>
      </c>
      <c r="W36" s="89">
        <v>-1</v>
      </c>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row>
    <row r="37" spans="1:68" ht="12" customHeight="1" x14ac:dyDescent="0.45">
      <c r="A37" s="49"/>
      <c r="B37" s="13" t="s">
        <v>57</v>
      </c>
      <c r="C37" s="90"/>
      <c r="D37" s="82" t="s">
        <v>58</v>
      </c>
      <c r="E37" s="62">
        <f t="shared" si="14"/>
        <v>0</v>
      </c>
      <c r="F37" s="63">
        <f t="shared" si="15"/>
        <v>-1</v>
      </c>
      <c r="G37" s="83">
        <f t="shared" si="0"/>
        <v>-1</v>
      </c>
      <c r="H37" s="84">
        <v>0</v>
      </c>
      <c r="I37" s="85">
        <v>0</v>
      </c>
      <c r="J37" s="84">
        <v>0</v>
      </c>
      <c r="K37" s="85">
        <v>0</v>
      </c>
      <c r="L37" s="84">
        <v>0</v>
      </c>
      <c r="M37" s="85">
        <v>-1</v>
      </c>
      <c r="N37" s="86">
        <v>0</v>
      </c>
      <c r="O37" s="87">
        <v>0</v>
      </c>
      <c r="P37" s="83" t="str">
        <f t="shared" si="2"/>
        <v>-----</v>
      </c>
      <c r="Q37" s="62">
        <f t="shared" si="3"/>
        <v>0</v>
      </c>
      <c r="R37" s="63">
        <f t="shared" si="16"/>
        <v>-1</v>
      </c>
      <c r="S37" s="83">
        <f t="shared" si="4"/>
        <v>-1</v>
      </c>
      <c r="T37" s="88">
        <v>0</v>
      </c>
      <c r="U37" s="89">
        <v>0</v>
      </c>
      <c r="V37" s="88">
        <v>0</v>
      </c>
      <c r="W37" s="89">
        <v>-1</v>
      </c>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row>
    <row r="38" spans="1:68" ht="12" customHeight="1" x14ac:dyDescent="0.45">
      <c r="A38" s="49"/>
      <c r="B38" s="13"/>
      <c r="C38" s="90"/>
      <c r="D38" s="82" t="s">
        <v>59</v>
      </c>
      <c r="E38" s="62">
        <f t="shared" si="14"/>
        <v>0</v>
      </c>
      <c r="F38" s="63">
        <f t="shared" si="15"/>
        <v>-1</v>
      </c>
      <c r="G38" s="83">
        <f t="shared" si="0"/>
        <v>-1</v>
      </c>
      <c r="H38" s="84">
        <v>0</v>
      </c>
      <c r="I38" s="85">
        <v>0</v>
      </c>
      <c r="J38" s="84">
        <v>0</v>
      </c>
      <c r="K38" s="85">
        <v>0</v>
      </c>
      <c r="L38" s="84">
        <v>0</v>
      </c>
      <c r="M38" s="85">
        <v>-1</v>
      </c>
      <c r="N38" s="86">
        <v>0</v>
      </c>
      <c r="O38" s="87">
        <v>0</v>
      </c>
      <c r="P38" s="83" t="str">
        <f t="shared" si="2"/>
        <v>-----</v>
      </c>
      <c r="Q38" s="62">
        <f t="shared" si="3"/>
        <v>0</v>
      </c>
      <c r="R38" s="63">
        <f t="shared" si="16"/>
        <v>-1</v>
      </c>
      <c r="S38" s="83">
        <f t="shared" si="4"/>
        <v>-1</v>
      </c>
      <c r="T38" s="88">
        <v>0</v>
      </c>
      <c r="U38" s="89">
        <v>0</v>
      </c>
      <c r="V38" s="88">
        <v>0</v>
      </c>
      <c r="W38" s="89">
        <v>-1</v>
      </c>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row>
    <row r="39" spans="1:68" ht="12" customHeight="1" x14ac:dyDescent="0.45">
      <c r="A39" s="49"/>
      <c r="B39" s="13"/>
      <c r="C39" s="90"/>
      <c r="D39" s="82" t="s">
        <v>60</v>
      </c>
      <c r="E39" s="62">
        <f t="shared" si="14"/>
        <v>5</v>
      </c>
      <c r="F39" s="63">
        <f t="shared" si="15"/>
        <v>-1</v>
      </c>
      <c r="G39" s="83">
        <f t="shared" si="0"/>
        <v>-0.16666666666666666</v>
      </c>
      <c r="H39" s="84">
        <v>0</v>
      </c>
      <c r="I39" s="85">
        <v>0</v>
      </c>
      <c r="J39" s="84">
        <v>1</v>
      </c>
      <c r="K39" s="85">
        <v>0</v>
      </c>
      <c r="L39" s="84">
        <v>4</v>
      </c>
      <c r="M39" s="85">
        <v>-1</v>
      </c>
      <c r="N39" s="86">
        <v>0</v>
      </c>
      <c r="O39" s="87">
        <v>0</v>
      </c>
      <c r="P39" s="83" t="str">
        <f t="shared" si="2"/>
        <v>-----</v>
      </c>
      <c r="Q39" s="62">
        <f t="shared" si="3"/>
        <v>5</v>
      </c>
      <c r="R39" s="63">
        <f t="shared" si="16"/>
        <v>-1</v>
      </c>
      <c r="S39" s="83">
        <f t="shared" si="4"/>
        <v>-0.16666666666666666</v>
      </c>
      <c r="T39" s="88">
        <v>1</v>
      </c>
      <c r="U39" s="89">
        <v>0</v>
      </c>
      <c r="V39" s="88">
        <v>4</v>
      </c>
      <c r="W39" s="89">
        <v>-1</v>
      </c>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row>
    <row r="40" spans="1:68" ht="12" customHeight="1" x14ac:dyDescent="0.45">
      <c r="A40" s="49"/>
      <c r="B40" s="13"/>
      <c r="C40" s="90"/>
      <c r="D40" s="82" t="s">
        <v>61</v>
      </c>
      <c r="E40" s="62">
        <f t="shared" si="14"/>
        <v>1</v>
      </c>
      <c r="F40" s="63">
        <f t="shared" si="15"/>
        <v>-1</v>
      </c>
      <c r="G40" s="83">
        <f t="shared" si="0"/>
        <v>-0.5</v>
      </c>
      <c r="H40" s="84">
        <v>0</v>
      </c>
      <c r="I40" s="85">
        <v>0</v>
      </c>
      <c r="J40" s="84">
        <v>0</v>
      </c>
      <c r="K40" s="85">
        <v>0</v>
      </c>
      <c r="L40" s="84">
        <v>1</v>
      </c>
      <c r="M40" s="85">
        <v>-1</v>
      </c>
      <c r="N40" s="86">
        <v>0</v>
      </c>
      <c r="O40" s="87">
        <v>0</v>
      </c>
      <c r="P40" s="83" t="str">
        <f t="shared" si="2"/>
        <v>-----</v>
      </c>
      <c r="Q40" s="62">
        <f t="shared" si="3"/>
        <v>1</v>
      </c>
      <c r="R40" s="63">
        <f t="shared" si="16"/>
        <v>-1</v>
      </c>
      <c r="S40" s="83">
        <f t="shared" si="4"/>
        <v>-0.5</v>
      </c>
      <c r="T40" s="88">
        <v>0</v>
      </c>
      <c r="U40" s="89">
        <v>0</v>
      </c>
      <c r="V40" s="88">
        <v>1</v>
      </c>
      <c r="W40" s="89">
        <v>-1</v>
      </c>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row>
    <row r="41" spans="1:68" ht="12" customHeight="1" x14ac:dyDescent="0.45">
      <c r="A41" s="49"/>
      <c r="B41" s="13"/>
      <c r="C41" s="90"/>
      <c r="D41" s="82" t="s">
        <v>62</v>
      </c>
      <c r="E41" s="62">
        <f t="shared" si="14"/>
        <v>6</v>
      </c>
      <c r="F41" s="63">
        <f t="shared" si="15"/>
        <v>5</v>
      </c>
      <c r="G41" s="83">
        <f t="shared" si="0"/>
        <v>5</v>
      </c>
      <c r="H41" s="84">
        <v>0</v>
      </c>
      <c r="I41" s="85">
        <v>0</v>
      </c>
      <c r="J41" s="84">
        <v>2</v>
      </c>
      <c r="K41" s="85">
        <v>2</v>
      </c>
      <c r="L41" s="84">
        <v>4</v>
      </c>
      <c r="M41" s="85">
        <v>3</v>
      </c>
      <c r="N41" s="86">
        <v>0</v>
      </c>
      <c r="O41" s="87">
        <v>0</v>
      </c>
      <c r="P41" s="83" t="str">
        <f t="shared" si="2"/>
        <v>-----</v>
      </c>
      <c r="Q41" s="62">
        <f t="shared" si="3"/>
        <v>6</v>
      </c>
      <c r="R41" s="63">
        <f t="shared" si="16"/>
        <v>5</v>
      </c>
      <c r="S41" s="83">
        <f t="shared" si="4"/>
        <v>5</v>
      </c>
      <c r="T41" s="88">
        <v>2</v>
      </c>
      <c r="U41" s="89">
        <v>2</v>
      </c>
      <c r="V41" s="88">
        <v>4</v>
      </c>
      <c r="W41" s="89">
        <v>3</v>
      </c>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row>
    <row r="42" spans="1:68" ht="12" customHeight="1" x14ac:dyDescent="0.45">
      <c r="A42" s="49"/>
      <c r="B42" s="13"/>
      <c r="C42" s="3"/>
      <c r="D42" s="82" t="s">
        <v>63</v>
      </c>
      <c r="E42" s="62">
        <f t="shared" si="14"/>
        <v>4</v>
      </c>
      <c r="F42" s="63">
        <f t="shared" si="15"/>
        <v>3</v>
      </c>
      <c r="G42" s="83">
        <f t="shared" si="0"/>
        <v>3</v>
      </c>
      <c r="H42" s="84">
        <v>0</v>
      </c>
      <c r="I42" s="85">
        <v>0</v>
      </c>
      <c r="J42" s="84">
        <v>1</v>
      </c>
      <c r="K42" s="85">
        <v>1</v>
      </c>
      <c r="L42" s="84">
        <v>3</v>
      </c>
      <c r="M42" s="85">
        <v>2</v>
      </c>
      <c r="N42" s="86">
        <v>0</v>
      </c>
      <c r="O42" s="87">
        <v>0</v>
      </c>
      <c r="P42" s="83" t="str">
        <f t="shared" si="2"/>
        <v>-----</v>
      </c>
      <c r="Q42" s="62">
        <f t="shared" si="3"/>
        <v>4</v>
      </c>
      <c r="R42" s="63">
        <f t="shared" si="16"/>
        <v>3</v>
      </c>
      <c r="S42" s="83">
        <f t="shared" si="4"/>
        <v>3</v>
      </c>
      <c r="T42" s="88">
        <v>1</v>
      </c>
      <c r="U42" s="89">
        <v>1</v>
      </c>
      <c r="V42" s="88">
        <v>3</v>
      </c>
      <c r="W42" s="89">
        <v>2</v>
      </c>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row>
    <row r="43" spans="1:68" ht="12" customHeight="1" x14ac:dyDescent="0.45">
      <c r="A43" s="49"/>
      <c r="B43" s="13" t="s">
        <v>29</v>
      </c>
      <c r="C43" s="90"/>
      <c r="D43" s="82" t="s">
        <v>64</v>
      </c>
      <c r="E43" s="62">
        <f t="shared" si="14"/>
        <v>5</v>
      </c>
      <c r="F43" s="63">
        <f t="shared" si="15"/>
        <v>4</v>
      </c>
      <c r="G43" s="83">
        <f t="shared" si="0"/>
        <v>4</v>
      </c>
      <c r="H43" s="84">
        <v>0</v>
      </c>
      <c r="I43" s="85">
        <v>0</v>
      </c>
      <c r="J43" s="84">
        <v>1</v>
      </c>
      <c r="K43" s="85">
        <v>1</v>
      </c>
      <c r="L43" s="84">
        <v>4</v>
      </c>
      <c r="M43" s="85">
        <v>3</v>
      </c>
      <c r="N43" s="86">
        <v>0</v>
      </c>
      <c r="O43" s="87">
        <v>0</v>
      </c>
      <c r="P43" s="83" t="str">
        <f t="shared" si="2"/>
        <v>-----</v>
      </c>
      <c r="Q43" s="62">
        <f t="shared" si="3"/>
        <v>5</v>
      </c>
      <c r="R43" s="63">
        <f t="shared" si="16"/>
        <v>4</v>
      </c>
      <c r="S43" s="83">
        <f t="shared" si="4"/>
        <v>4</v>
      </c>
      <c r="T43" s="88">
        <v>1</v>
      </c>
      <c r="U43" s="89">
        <v>1</v>
      </c>
      <c r="V43" s="88">
        <v>4</v>
      </c>
      <c r="W43" s="89">
        <v>3</v>
      </c>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row>
    <row r="44" spans="1:68" ht="12" customHeight="1" x14ac:dyDescent="0.45">
      <c r="A44" s="49"/>
      <c r="B44" s="11"/>
      <c r="C44" s="3"/>
      <c r="D44" s="82" t="s">
        <v>65</v>
      </c>
      <c r="E44" s="62">
        <f t="shared" si="14"/>
        <v>0</v>
      </c>
      <c r="F44" s="63">
        <f t="shared" si="15"/>
        <v>0</v>
      </c>
      <c r="G44" s="83" t="str">
        <f t="shared" si="0"/>
        <v>-----</v>
      </c>
      <c r="H44" s="84">
        <v>0</v>
      </c>
      <c r="I44" s="85">
        <v>0</v>
      </c>
      <c r="J44" s="84">
        <v>0</v>
      </c>
      <c r="K44" s="85">
        <v>0</v>
      </c>
      <c r="L44" s="84">
        <v>0</v>
      </c>
      <c r="M44" s="85">
        <v>0</v>
      </c>
      <c r="N44" s="86">
        <v>0</v>
      </c>
      <c r="O44" s="87">
        <v>0</v>
      </c>
      <c r="P44" s="83" t="str">
        <f t="shared" si="2"/>
        <v>-----</v>
      </c>
      <c r="Q44" s="62">
        <f t="shared" si="3"/>
        <v>0</v>
      </c>
      <c r="R44" s="63">
        <f t="shared" si="16"/>
        <v>0</v>
      </c>
      <c r="S44" s="83" t="str">
        <f t="shared" si="4"/>
        <v>-----</v>
      </c>
      <c r="T44" s="88">
        <v>0</v>
      </c>
      <c r="U44" s="89">
        <v>0</v>
      </c>
      <c r="V44" s="88">
        <v>0</v>
      </c>
      <c r="W44" s="89">
        <v>0</v>
      </c>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row>
    <row r="45" spans="1:68" ht="12" customHeight="1" x14ac:dyDescent="0.45">
      <c r="A45" s="49"/>
      <c r="B45" s="11"/>
      <c r="C45" s="3"/>
      <c r="D45" s="91" t="s">
        <v>66</v>
      </c>
      <c r="E45" s="62">
        <f t="shared" si="14"/>
        <v>3</v>
      </c>
      <c r="F45" s="63">
        <f t="shared" si="15"/>
        <v>-1</v>
      </c>
      <c r="G45" s="92">
        <f t="shared" si="0"/>
        <v>-0.25</v>
      </c>
      <c r="H45" s="93">
        <v>0</v>
      </c>
      <c r="I45" s="94">
        <v>0</v>
      </c>
      <c r="J45" s="93">
        <v>1</v>
      </c>
      <c r="K45" s="94">
        <v>-1</v>
      </c>
      <c r="L45" s="93">
        <v>2</v>
      </c>
      <c r="M45" s="94">
        <v>0</v>
      </c>
      <c r="N45" s="95">
        <v>0</v>
      </c>
      <c r="O45" s="96">
        <v>0</v>
      </c>
      <c r="P45" s="92" t="str">
        <f t="shared" si="2"/>
        <v>-----</v>
      </c>
      <c r="Q45" s="62">
        <f t="shared" si="3"/>
        <v>3</v>
      </c>
      <c r="R45" s="63">
        <f t="shared" si="16"/>
        <v>-1</v>
      </c>
      <c r="S45" s="92">
        <f t="shared" si="4"/>
        <v>-0.25</v>
      </c>
      <c r="T45" s="97">
        <v>1</v>
      </c>
      <c r="U45" s="98">
        <v>-1</v>
      </c>
      <c r="V45" s="97">
        <v>2</v>
      </c>
      <c r="W45" s="98">
        <v>0</v>
      </c>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row>
    <row r="46" spans="1:68" ht="12" customHeight="1" x14ac:dyDescent="0.45">
      <c r="A46" s="49"/>
      <c r="B46" s="11"/>
      <c r="C46" s="12"/>
      <c r="D46" s="91" t="s">
        <v>67</v>
      </c>
      <c r="E46" s="99">
        <f t="shared" si="14"/>
        <v>3</v>
      </c>
      <c r="F46" s="96">
        <f t="shared" si="15"/>
        <v>3</v>
      </c>
      <c r="G46" s="92" t="str">
        <f t="shared" si="0"/>
        <v>-----</v>
      </c>
      <c r="H46" s="93">
        <v>0</v>
      </c>
      <c r="I46" s="94">
        <v>0</v>
      </c>
      <c r="J46" s="93">
        <v>1</v>
      </c>
      <c r="K46" s="94">
        <v>1</v>
      </c>
      <c r="L46" s="93">
        <v>2</v>
      </c>
      <c r="M46" s="94">
        <v>2</v>
      </c>
      <c r="N46" s="95">
        <v>0</v>
      </c>
      <c r="O46" s="96">
        <v>0</v>
      </c>
      <c r="P46" s="92" t="str">
        <f t="shared" si="2"/>
        <v>-----</v>
      </c>
      <c r="Q46" s="99">
        <f t="shared" si="3"/>
        <v>3</v>
      </c>
      <c r="R46" s="96">
        <f t="shared" si="16"/>
        <v>3</v>
      </c>
      <c r="S46" s="92" t="str">
        <f t="shared" si="4"/>
        <v>-----</v>
      </c>
      <c r="T46" s="97">
        <v>1</v>
      </c>
      <c r="U46" s="98">
        <v>1</v>
      </c>
      <c r="V46" s="97">
        <v>2</v>
      </c>
      <c r="W46" s="98">
        <v>2</v>
      </c>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row>
    <row r="47" spans="1:68" ht="12" customHeight="1" x14ac:dyDescent="0.45">
      <c r="A47" s="49"/>
      <c r="B47" s="13"/>
      <c r="C47" s="100"/>
      <c r="D47" s="61" t="s">
        <v>68</v>
      </c>
      <c r="E47" s="62">
        <f t="shared" si="14"/>
        <v>1</v>
      </c>
      <c r="F47" s="63">
        <f t="shared" si="15"/>
        <v>1</v>
      </c>
      <c r="G47" s="64" t="str">
        <f t="shared" si="0"/>
        <v>-----</v>
      </c>
      <c r="H47" s="65">
        <v>0</v>
      </c>
      <c r="I47" s="66">
        <v>0</v>
      </c>
      <c r="J47" s="65">
        <v>0</v>
      </c>
      <c r="K47" s="66">
        <v>0</v>
      </c>
      <c r="L47" s="65">
        <v>1</v>
      </c>
      <c r="M47" s="66">
        <v>1</v>
      </c>
      <c r="N47" s="67">
        <v>0</v>
      </c>
      <c r="O47" s="63">
        <v>0</v>
      </c>
      <c r="P47" s="64" t="str">
        <f t="shared" si="2"/>
        <v>-----</v>
      </c>
      <c r="Q47" s="62">
        <f t="shared" si="3"/>
        <v>1</v>
      </c>
      <c r="R47" s="63">
        <f t="shared" si="16"/>
        <v>1</v>
      </c>
      <c r="S47" s="64" t="str">
        <f t="shared" si="4"/>
        <v>-----</v>
      </c>
      <c r="T47" s="68">
        <v>0</v>
      </c>
      <c r="U47" s="69">
        <v>0</v>
      </c>
      <c r="V47" s="68">
        <v>1</v>
      </c>
      <c r="W47" s="69">
        <v>1</v>
      </c>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row>
    <row r="48" spans="1:68" ht="12" customHeight="1" x14ac:dyDescent="0.45">
      <c r="A48" s="49"/>
      <c r="B48" s="13"/>
      <c r="C48" s="90"/>
      <c r="D48" s="61" t="s">
        <v>69</v>
      </c>
      <c r="E48" s="62">
        <f t="shared" si="14"/>
        <v>0</v>
      </c>
      <c r="F48" s="63">
        <f t="shared" si="15"/>
        <v>0</v>
      </c>
      <c r="G48" s="64" t="str">
        <f t="shared" si="0"/>
        <v>-----</v>
      </c>
      <c r="H48" s="65">
        <v>0</v>
      </c>
      <c r="I48" s="66">
        <v>0</v>
      </c>
      <c r="J48" s="65">
        <v>0</v>
      </c>
      <c r="K48" s="66">
        <v>0</v>
      </c>
      <c r="L48" s="65">
        <v>0</v>
      </c>
      <c r="M48" s="66">
        <v>0</v>
      </c>
      <c r="N48" s="67">
        <v>0</v>
      </c>
      <c r="O48" s="63">
        <v>0</v>
      </c>
      <c r="P48" s="64" t="str">
        <f t="shared" si="2"/>
        <v>-----</v>
      </c>
      <c r="Q48" s="62">
        <f t="shared" si="3"/>
        <v>1</v>
      </c>
      <c r="R48" s="63">
        <f t="shared" si="16"/>
        <v>1</v>
      </c>
      <c r="S48" s="64" t="str">
        <f t="shared" si="4"/>
        <v>-----</v>
      </c>
      <c r="T48" s="68">
        <v>1</v>
      </c>
      <c r="U48" s="69">
        <v>1</v>
      </c>
      <c r="V48" s="68">
        <v>0</v>
      </c>
      <c r="W48" s="69">
        <v>0</v>
      </c>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row>
    <row r="49" spans="1:68" ht="12" customHeight="1" x14ac:dyDescent="0.45">
      <c r="A49" s="49"/>
      <c r="B49" s="13"/>
      <c r="C49" s="90"/>
      <c r="D49" s="61" t="s">
        <v>70</v>
      </c>
      <c r="E49" s="62">
        <f t="shared" si="14"/>
        <v>2</v>
      </c>
      <c r="F49" s="63">
        <f t="shared" si="15"/>
        <v>-2</v>
      </c>
      <c r="G49" s="64">
        <f t="shared" si="0"/>
        <v>-0.5</v>
      </c>
      <c r="H49" s="65">
        <v>0</v>
      </c>
      <c r="I49" s="66">
        <v>0</v>
      </c>
      <c r="J49" s="65">
        <v>1</v>
      </c>
      <c r="K49" s="66">
        <v>1</v>
      </c>
      <c r="L49" s="65">
        <v>1</v>
      </c>
      <c r="M49" s="66">
        <v>-3</v>
      </c>
      <c r="N49" s="67">
        <v>0</v>
      </c>
      <c r="O49" s="63">
        <v>0</v>
      </c>
      <c r="P49" s="64" t="str">
        <f t="shared" si="2"/>
        <v>-----</v>
      </c>
      <c r="Q49" s="62">
        <f t="shared" si="3"/>
        <v>2</v>
      </c>
      <c r="R49" s="63">
        <f t="shared" si="16"/>
        <v>-2</v>
      </c>
      <c r="S49" s="64">
        <f t="shared" si="4"/>
        <v>-0.5</v>
      </c>
      <c r="T49" s="68">
        <v>1</v>
      </c>
      <c r="U49" s="69">
        <v>1</v>
      </c>
      <c r="V49" s="68">
        <v>1</v>
      </c>
      <c r="W49" s="69">
        <v>-3</v>
      </c>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row>
    <row r="50" spans="1:68" ht="12" customHeight="1" x14ac:dyDescent="0.45">
      <c r="A50" s="49"/>
      <c r="B50" s="13"/>
      <c r="C50" s="90"/>
      <c r="D50" s="61" t="s">
        <v>71</v>
      </c>
      <c r="E50" s="62">
        <f t="shared" si="14"/>
        <v>0</v>
      </c>
      <c r="F50" s="63">
        <f t="shared" si="15"/>
        <v>-1</v>
      </c>
      <c r="G50" s="64">
        <f t="shared" si="0"/>
        <v>-1</v>
      </c>
      <c r="H50" s="65">
        <v>0</v>
      </c>
      <c r="I50" s="66">
        <v>0</v>
      </c>
      <c r="J50" s="65">
        <v>0</v>
      </c>
      <c r="K50" s="66">
        <v>0</v>
      </c>
      <c r="L50" s="65">
        <v>0</v>
      </c>
      <c r="M50" s="66">
        <v>-1</v>
      </c>
      <c r="N50" s="67">
        <v>0</v>
      </c>
      <c r="O50" s="63">
        <v>0</v>
      </c>
      <c r="P50" s="64" t="str">
        <f t="shared" si="2"/>
        <v>-----</v>
      </c>
      <c r="Q50" s="62">
        <f t="shared" si="3"/>
        <v>0</v>
      </c>
      <c r="R50" s="63">
        <f t="shared" si="16"/>
        <v>-1</v>
      </c>
      <c r="S50" s="64">
        <f t="shared" si="4"/>
        <v>-1</v>
      </c>
      <c r="T50" s="68">
        <v>0</v>
      </c>
      <c r="U50" s="69">
        <v>0</v>
      </c>
      <c r="V50" s="68">
        <v>0</v>
      </c>
      <c r="W50" s="69">
        <v>-1</v>
      </c>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row>
    <row r="51" spans="1:68" ht="12" customHeight="1" x14ac:dyDescent="0.45">
      <c r="A51" s="49"/>
      <c r="B51" s="13"/>
      <c r="C51" s="90"/>
      <c r="D51" s="61" t="s">
        <v>72</v>
      </c>
      <c r="E51" s="62">
        <f t="shared" si="14"/>
        <v>3</v>
      </c>
      <c r="F51" s="63">
        <f t="shared" si="15"/>
        <v>1</v>
      </c>
      <c r="G51" s="64">
        <f t="shared" si="0"/>
        <v>0.5</v>
      </c>
      <c r="H51" s="65">
        <v>0</v>
      </c>
      <c r="I51" s="66">
        <v>0</v>
      </c>
      <c r="J51" s="65">
        <v>0</v>
      </c>
      <c r="K51" s="66">
        <v>0</v>
      </c>
      <c r="L51" s="65">
        <v>3</v>
      </c>
      <c r="M51" s="66">
        <v>1</v>
      </c>
      <c r="N51" s="67">
        <v>0</v>
      </c>
      <c r="O51" s="63">
        <v>0</v>
      </c>
      <c r="P51" s="64" t="str">
        <f t="shared" si="2"/>
        <v>-----</v>
      </c>
      <c r="Q51" s="62">
        <f t="shared" si="3"/>
        <v>4</v>
      </c>
      <c r="R51" s="63">
        <f t="shared" si="16"/>
        <v>2</v>
      </c>
      <c r="S51" s="64">
        <f t="shared" si="4"/>
        <v>1</v>
      </c>
      <c r="T51" s="68">
        <v>0</v>
      </c>
      <c r="U51" s="69">
        <v>0</v>
      </c>
      <c r="V51" s="68">
        <v>4</v>
      </c>
      <c r="W51" s="69">
        <v>2</v>
      </c>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row>
    <row r="52" spans="1:68" ht="12" customHeight="1" x14ac:dyDescent="0.45">
      <c r="A52" s="101"/>
      <c r="B52" s="27"/>
      <c r="C52" s="29"/>
      <c r="D52" s="102" t="s">
        <v>73</v>
      </c>
      <c r="E52" s="72">
        <f t="shared" si="14"/>
        <v>1</v>
      </c>
      <c r="F52" s="73">
        <f t="shared" si="15"/>
        <v>0</v>
      </c>
      <c r="G52" s="74">
        <f t="shared" si="0"/>
        <v>0</v>
      </c>
      <c r="H52" s="75">
        <v>0</v>
      </c>
      <c r="I52" s="76">
        <v>0</v>
      </c>
      <c r="J52" s="75">
        <v>1</v>
      </c>
      <c r="K52" s="76">
        <v>1</v>
      </c>
      <c r="L52" s="75">
        <v>0</v>
      </c>
      <c r="M52" s="76">
        <v>-1</v>
      </c>
      <c r="N52" s="77">
        <v>0</v>
      </c>
      <c r="O52" s="73">
        <v>0</v>
      </c>
      <c r="P52" s="74" t="str">
        <f t="shared" si="2"/>
        <v>-----</v>
      </c>
      <c r="Q52" s="72">
        <f t="shared" si="3"/>
        <v>1</v>
      </c>
      <c r="R52" s="73">
        <f t="shared" si="16"/>
        <v>0</v>
      </c>
      <c r="S52" s="74">
        <f t="shared" si="4"/>
        <v>0</v>
      </c>
      <c r="T52" s="78">
        <v>1</v>
      </c>
      <c r="U52" s="79">
        <v>1</v>
      </c>
      <c r="V52" s="78">
        <v>0</v>
      </c>
      <c r="W52" s="79">
        <v>-1</v>
      </c>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row>
    <row r="53" spans="1:68" ht="12" customHeight="1" x14ac:dyDescent="0.45">
      <c r="A53" s="1" t="s">
        <v>131</v>
      </c>
      <c r="B53" s="1"/>
      <c r="C53" s="3"/>
      <c r="D53" s="103"/>
      <c r="E53" s="104"/>
      <c r="F53" s="105"/>
      <c r="G53" s="106"/>
      <c r="H53" s="107"/>
      <c r="I53" s="105"/>
      <c r="J53" s="107"/>
      <c r="K53" s="105"/>
      <c r="L53" s="107"/>
      <c r="M53" s="105"/>
      <c r="N53" s="104"/>
      <c r="O53" s="105"/>
      <c r="P53" s="106"/>
      <c r="Q53" s="104"/>
      <c r="R53" s="105"/>
      <c r="S53" s="106"/>
      <c r="T53" s="104"/>
      <c r="U53" s="108"/>
      <c r="V53" s="104"/>
      <c r="W53" s="108"/>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row>
    <row r="54" spans="1:68" ht="12" customHeight="1" x14ac:dyDescent="0.45">
      <c r="A54" s="1" t="s">
        <v>75</v>
      </c>
      <c r="B54" s="1"/>
      <c r="C54" s="3"/>
      <c r="D54" s="103"/>
      <c r="E54" s="104"/>
      <c r="F54" s="105"/>
      <c r="G54" s="106"/>
      <c r="H54" s="107"/>
      <c r="I54" s="105"/>
      <c r="J54" s="107"/>
      <c r="K54" s="105"/>
      <c r="L54" s="107"/>
      <c r="M54" s="105"/>
      <c r="N54" s="104"/>
      <c r="O54" s="105"/>
      <c r="P54" s="106"/>
      <c r="Q54" s="104"/>
      <c r="R54" s="105"/>
      <c r="S54" s="106"/>
      <c r="T54" s="104"/>
      <c r="U54" s="108"/>
      <c r="V54" s="104"/>
      <c r="W54" s="108"/>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row>
    <row r="55" spans="1:68" ht="12" customHeight="1" x14ac:dyDescent="0.45">
      <c r="A55" s="8" t="s">
        <v>76</v>
      </c>
      <c r="B55" s="9"/>
      <c r="C55" s="43"/>
      <c r="D55" s="43"/>
      <c r="E55" s="37">
        <f>SUM(E56:E57,E65,E70,E73,E74,E77,E78,E79,E80,E88,E91)</f>
        <v>22</v>
      </c>
      <c r="F55" s="109">
        <f>SUM(F56:F57,F65,F70,F73,F74,F77,F78,F79,F80,F88,F91)</f>
        <v>8</v>
      </c>
      <c r="G55" s="110">
        <f t="shared" ref="G55:G94" si="17">IF(E55-F55&gt;0,F55/(E55-F55),"-----")</f>
        <v>0.5714285714285714</v>
      </c>
      <c r="H55" s="111">
        <f t="shared" ref="H55:O55" si="18">SUM(H56:H57,H65,H70,H73,H74,H77,H78,H79,H80,H88,H91)</f>
        <v>0</v>
      </c>
      <c r="I55" s="112">
        <f t="shared" si="18"/>
        <v>-1</v>
      </c>
      <c r="J55" s="111">
        <f t="shared" si="18"/>
        <v>2</v>
      </c>
      <c r="K55" s="112">
        <f t="shared" si="18"/>
        <v>1</v>
      </c>
      <c r="L55" s="111">
        <f t="shared" si="18"/>
        <v>20</v>
      </c>
      <c r="M55" s="112">
        <f t="shared" si="18"/>
        <v>8</v>
      </c>
      <c r="N55" s="42">
        <f t="shared" si="18"/>
        <v>0</v>
      </c>
      <c r="O55" s="38">
        <f t="shared" si="18"/>
        <v>-1</v>
      </c>
      <c r="P55" s="110">
        <f t="shared" ref="P55:P94" si="19">IF(N55-O55&gt;0,O55/(N55-O55),"-----")</f>
        <v>-1</v>
      </c>
      <c r="Q55" s="47">
        <f>SUM(Q56:Q57,Q65,Q70,Q73,Q74,Q77,Q78,Q79,Q80,Q88,Q91)</f>
        <v>23</v>
      </c>
      <c r="R55" s="113">
        <f>SUM(R56:R57,R65,R70,R73,R74,R77,R78,R79,R80,R88,R91)</f>
        <v>8</v>
      </c>
      <c r="S55" s="110">
        <f t="shared" ref="S55:S94" si="20">IF(Q55-R55&gt;0,R55/(Q55-R55),"-----")</f>
        <v>0.53333333333333333</v>
      </c>
      <c r="T55" s="111">
        <f>SUM(T56:T57,T65,T70,T73,T74,T77,T78,T79,T80,T88,T91)</f>
        <v>2</v>
      </c>
      <c r="U55" s="112">
        <f>SUM(U56:U57,U65,U70,U73,U74,U77,U78,U79,U80,U88,U91)</f>
        <v>1</v>
      </c>
      <c r="V55" s="111">
        <f>SUM(V56:V57,V65,V70,V73,V74,V77,V78,V79,V80,V88,V91)</f>
        <v>21</v>
      </c>
      <c r="W55" s="112">
        <f>SUM(W56:W57,W65,W70,W73,W74,W77,W78,W79,W80,W88,W91)</f>
        <v>7</v>
      </c>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row>
    <row r="56" spans="1:68" ht="12" hidden="1" customHeight="1" x14ac:dyDescent="0.45">
      <c r="A56" s="13"/>
      <c r="B56" s="100"/>
      <c r="C56" s="27"/>
      <c r="D56" s="114"/>
      <c r="E56" s="62">
        <f>SUM(H56,J56,L56)</f>
        <v>0</v>
      </c>
      <c r="F56" s="63">
        <f>SUM(I56,K56,M56)</f>
        <v>0</v>
      </c>
      <c r="G56" s="110" t="str">
        <f t="shared" si="17"/>
        <v>-----</v>
      </c>
      <c r="H56" s="40">
        <v>0</v>
      </c>
      <c r="I56" s="41">
        <v>0</v>
      </c>
      <c r="J56" s="40">
        <v>0</v>
      </c>
      <c r="K56" s="41">
        <v>0</v>
      </c>
      <c r="L56" s="40">
        <v>0</v>
      </c>
      <c r="M56" s="41">
        <v>0</v>
      </c>
      <c r="N56" s="42">
        <v>0</v>
      </c>
      <c r="O56" s="38">
        <v>0</v>
      </c>
      <c r="P56" s="110" t="str">
        <f t="shared" si="19"/>
        <v>-----</v>
      </c>
      <c r="Q56" s="37">
        <f>SUM(T56,V56)</f>
        <v>0</v>
      </c>
      <c r="R56" s="38">
        <f>SUM(U56,W56)</f>
        <v>0</v>
      </c>
      <c r="S56" s="110" t="str">
        <f t="shared" si="20"/>
        <v>-----</v>
      </c>
      <c r="T56" s="111">
        <v>0</v>
      </c>
      <c r="U56" s="112">
        <v>0</v>
      </c>
      <c r="V56" s="111">
        <v>0</v>
      </c>
      <c r="W56" s="112">
        <v>0</v>
      </c>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3"/>
      <c r="BF56" s="3"/>
      <c r="BG56" s="3"/>
      <c r="BH56" s="3"/>
      <c r="BI56" s="3"/>
      <c r="BJ56" s="3"/>
      <c r="BK56" s="3"/>
      <c r="BL56" s="3"/>
      <c r="BM56" s="3"/>
      <c r="BN56" s="3"/>
      <c r="BO56" s="3"/>
      <c r="BP56" s="3"/>
    </row>
    <row r="57" spans="1:68" ht="12" customHeight="1" x14ac:dyDescent="0.45">
      <c r="A57" s="13"/>
      <c r="B57" s="100"/>
      <c r="C57" s="115"/>
      <c r="D57" s="116" t="s">
        <v>20</v>
      </c>
      <c r="E57" s="37">
        <f>SUM(E58:E64)</f>
        <v>11</v>
      </c>
      <c r="F57" s="109">
        <f>SUM(F58:F64)</f>
        <v>3</v>
      </c>
      <c r="G57" s="110">
        <f t="shared" si="17"/>
        <v>0.375</v>
      </c>
      <c r="H57" s="40">
        <f t="shared" ref="H57:O57" si="21">SUM(H58:H64)</f>
        <v>0</v>
      </c>
      <c r="I57" s="41">
        <f t="shared" si="21"/>
        <v>0</v>
      </c>
      <c r="J57" s="40">
        <f t="shared" si="21"/>
        <v>2</v>
      </c>
      <c r="K57" s="41">
        <f t="shared" si="21"/>
        <v>1</v>
      </c>
      <c r="L57" s="40">
        <f t="shared" si="21"/>
        <v>9</v>
      </c>
      <c r="M57" s="41">
        <f t="shared" si="21"/>
        <v>2</v>
      </c>
      <c r="N57" s="42">
        <f t="shared" si="21"/>
        <v>0</v>
      </c>
      <c r="O57" s="38">
        <f t="shared" si="21"/>
        <v>0</v>
      </c>
      <c r="P57" s="110" t="str">
        <f t="shared" si="19"/>
        <v>-----</v>
      </c>
      <c r="Q57" s="35">
        <f>SUM(Q58:Q64)</f>
        <v>12</v>
      </c>
      <c r="R57" s="117">
        <f>SUM(R58:R64)</f>
        <v>3</v>
      </c>
      <c r="S57" s="110">
        <f t="shared" si="20"/>
        <v>0.33333333333333331</v>
      </c>
      <c r="T57" s="40">
        <f>SUM(T58:T64)</f>
        <v>2</v>
      </c>
      <c r="U57" s="41">
        <f>SUM(U58:U64)</f>
        <v>1</v>
      </c>
      <c r="V57" s="40">
        <f>SUM(V58:V64)</f>
        <v>10</v>
      </c>
      <c r="W57" s="41">
        <f>SUM(W58:W64)</f>
        <v>2</v>
      </c>
      <c r="X57" s="3"/>
      <c r="Y57" s="3"/>
      <c r="Z57" s="3"/>
      <c r="AA57" s="3"/>
      <c r="AB57" s="3"/>
      <c r="AC57" s="3"/>
      <c r="AD57" s="3"/>
      <c r="AE57" s="3"/>
      <c r="AF57" s="3"/>
      <c r="AG57" s="3"/>
      <c r="AH57" s="3"/>
      <c r="AI57" s="3"/>
      <c r="AJ57" s="3"/>
      <c r="AK57" s="3"/>
      <c r="AL57" s="3"/>
      <c r="AM57" s="3"/>
      <c r="AN57" s="3"/>
      <c r="AO57" s="3"/>
      <c r="AP57" s="3"/>
      <c r="AQ57" s="3"/>
      <c r="AR57" s="3"/>
      <c r="AS57" s="3"/>
      <c r="AT57" s="3"/>
      <c r="AU57" s="3"/>
      <c r="AV57" s="3"/>
      <c r="AW57" s="3"/>
      <c r="AX57" s="3"/>
      <c r="AY57" s="3"/>
      <c r="AZ57" s="3"/>
      <c r="BA57" s="3"/>
      <c r="BB57" s="3"/>
      <c r="BC57" s="3"/>
      <c r="BD57" s="3"/>
      <c r="BE57" s="3"/>
      <c r="BF57" s="3"/>
      <c r="BG57" s="3"/>
      <c r="BH57" s="3"/>
      <c r="BI57" s="3"/>
      <c r="BJ57" s="3"/>
      <c r="BK57" s="3"/>
      <c r="BL57" s="3"/>
      <c r="BM57" s="3"/>
      <c r="BN57" s="3"/>
      <c r="BO57" s="3"/>
      <c r="BP57" s="3"/>
    </row>
    <row r="58" spans="1:68" ht="12" customHeight="1" x14ac:dyDescent="0.45">
      <c r="A58" s="13"/>
      <c r="B58" s="100"/>
      <c r="C58" s="11"/>
      <c r="D58" s="118" t="s">
        <v>77</v>
      </c>
      <c r="E58" s="53">
        <f t="shared" ref="E58:F64" si="22">SUM(H58,J58,L58)</f>
        <v>3</v>
      </c>
      <c r="F58" s="54">
        <f t="shared" si="22"/>
        <v>1</v>
      </c>
      <c r="G58" s="83">
        <f t="shared" si="17"/>
        <v>0.5</v>
      </c>
      <c r="H58" s="84">
        <v>0</v>
      </c>
      <c r="I58" s="85">
        <v>0</v>
      </c>
      <c r="J58" s="84">
        <v>1</v>
      </c>
      <c r="K58" s="85">
        <v>1</v>
      </c>
      <c r="L58" s="84">
        <v>2</v>
      </c>
      <c r="M58" s="85">
        <v>0</v>
      </c>
      <c r="N58" s="86">
        <v>0</v>
      </c>
      <c r="O58" s="87">
        <v>0</v>
      </c>
      <c r="P58" s="83" t="str">
        <f t="shared" si="19"/>
        <v>-----</v>
      </c>
      <c r="Q58" s="53">
        <f t="shared" ref="Q58:R64" si="23">SUM(T58,V58)</f>
        <v>3</v>
      </c>
      <c r="R58" s="54">
        <f t="shared" si="23"/>
        <v>1</v>
      </c>
      <c r="S58" s="83">
        <f t="shared" si="20"/>
        <v>0.5</v>
      </c>
      <c r="T58" s="88">
        <v>1</v>
      </c>
      <c r="U58" s="89">
        <v>1</v>
      </c>
      <c r="V58" s="88">
        <v>2</v>
      </c>
      <c r="W58" s="89">
        <v>0</v>
      </c>
      <c r="X58" s="3"/>
      <c r="Y58" s="3"/>
      <c r="Z58" s="3"/>
      <c r="AA58" s="3"/>
      <c r="AB58" s="3"/>
      <c r="AC58" s="3"/>
      <c r="AD58" s="3"/>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row>
    <row r="59" spans="1:68" ht="12" customHeight="1" x14ac:dyDescent="0.45">
      <c r="A59" s="13"/>
      <c r="B59" s="100"/>
      <c r="C59" s="11" t="s">
        <v>78</v>
      </c>
      <c r="D59" s="119" t="s">
        <v>79</v>
      </c>
      <c r="E59" s="62">
        <f t="shared" si="22"/>
        <v>0</v>
      </c>
      <c r="F59" s="63">
        <f t="shared" si="22"/>
        <v>-1</v>
      </c>
      <c r="G59" s="64">
        <f t="shared" si="17"/>
        <v>-1</v>
      </c>
      <c r="H59" s="65">
        <v>0</v>
      </c>
      <c r="I59" s="66">
        <v>0</v>
      </c>
      <c r="J59" s="65">
        <v>0</v>
      </c>
      <c r="K59" s="66">
        <v>0</v>
      </c>
      <c r="L59" s="65">
        <v>0</v>
      </c>
      <c r="M59" s="66">
        <v>-1</v>
      </c>
      <c r="N59" s="67">
        <v>0</v>
      </c>
      <c r="O59" s="63">
        <v>0</v>
      </c>
      <c r="P59" s="64" t="str">
        <f t="shared" si="19"/>
        <v>-----</v>
      </c>
      <c r="Q59" s="62">
        <f t="shared" si="23"/>
        <v>0</v>
      </c>
      <c r="R59" s="63">
        <f t="shared" si="23"/>
        <v>-2</v>
      </c>
      <c r="S59" s="64">
        <f t="shared" si="20"/>
        <v>-1</v>
      </c>
      <c r="T59" s="68">
        <v>0</v>
      </c>
      <c r="U59" s="69">
        <v>0</v>
      </c>
      <c r="V59" s="68">
        <v>0</v>
      </c>
      <c r="W59" s="69">
        <v>-2</v>
      </c>
      <c r="X59" s="3"/>
      <c r="Y59" s="3"/>
      <c r="Z59" s="3"/>
      <c r="AA59" s="3"/>
      <c r="AB59" s="3"/>
      <c r="AC59" s="3"/>
      <c r="AD59" s="3"/>
      <c r="AE59" s="3"/>
      <c r="AF59" s="3"/>
      <c r="AG59" s="3"/>
      <c r="AH59" s="3"/>
      <c r="AI59" s="3"/>
      <c r="AJ59" s="3"/>
      <c r="AK59" s="3"/>
      <c r="AL59" s="3"/>
      <c r="AM59" s="3"/>
      <c r="AN59" s="3"/>
      <c r="AO59" s="3"/>
      <c r="AP59" s="3"/>
      <c r="AQ59" s="3"/>
      <c r="AR59" s="3"/>
      <c r="AS59" s="3"/>
      <c r="AT59" s="3"/>
      <c r="AU59" s="3"/>
      <c r="AV59" s="3"/>
      <c r="AW59" s="3"/>
      <c r="AX59" s="3"/>
      <c r="AY59" s="3"/>
      <c r="AZ59" s="3"/>
      <c r="BA59" s="3"/>
      <c r="BB59" s="3"/>
      <c r="BC59" s="3"/>
      <c r="BD59" s="3"/>
      <c r="BE59" s="3"/>
      <c r="BF59" s="3"/>
      <c r="BG59" s="3"/>
      <c r="BH59" s="3"/>
      <c r="BI59" s="3"/>
      <c r="BJ59" s="3"/>
      <c r="BK59" s="3"/>
      <c r="BL59" s="3"/>
      <c r="BM59" s="3"/>
      <c r="BN59" s="3"/>
      <c r="BO59" s="3"/>
      <c r="BP59" s="3"/>
    </row>
    <row r="60" spans="1:68" ht="12" customHeight="1" x14ac:dyDescent="0.45">
      <c r="A60" s="13"/>
      <c r="B60" s="100"/>
      <c r="C60" s="11"/>
      <c r="D60" s="119" t="s">
        <v>80</v>
      </c>
      <c r="E60" s="62">
        <f t="shared" si="22"/>
        <v>2</v>
      </c>
      <c r="F60" s="63">
        <f t="shared" si="22"/>
        <v>2</v>
      </c>
      <c r="G60" s="64" t="str">
        <f t="shared" si="17"/>
        <v>-----</v>
      </c>
      <c r="H60" s="65">
        <v>0</v>
      </c>
      <c r="I60" s="66">
        <v>0</v>
      </c>
      <c r="J60" s="65">
        <v>0</v>
      </c>
      <c r="K60" s="66">
        <v>0</v>
      </c>
      <c r="L60" s="65">
        <v>2</v>
      </c>
      <c r="M60" s="66">
        <v>2</v>
      </c>
      <c r="N60" s="67">
        <v>0</v>
      </c>
      <c r="O60" s="63">
        <v>0</v>
      </c>
      <c r="P60" s="64" t="str">
        <f t="shared" si="19"/>
        <v>-----</v>
      </c>
      <c r="Q60" s="62">
        <f t="shared" si="23"/>
        <v>2</v>
      </c>
      <c r="R60" s="63">
        <f t="shared" si="23"/>
        <v>2</v>
      </c>
      <c r="S60" s="64" t="str">
        <f t="shared" si="20"/>
        <v>-----</v>
      </c>
      <c r="T60" s="68">
        <v>0</v>
      </c>
      <c r="U60" s="69">
        <v>0</v>
      </c>
      <c r="V60" s="68">
        <v>2</v>
      </c>
      <c r="W60" s="69">
        <v>2</v>
      </c>
      <c r="X60" s="3"/>
      <c r="Y60" s="3"/>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row>
    <row r="61" spans="1:68" ht="12" customHeight="1" x14ac:dyDescent="0.45">
      <c r="A61" s="13"/>
      <c r="B61" s="100"/>
      <c r="C61" s="11" t="s">
        <v>81</v>
      </c>
      <c r="D61" s="119" t="s">
        <v>82</v>
      </c>
      <c r="E61" s="62">
        <f t="shared" si="22"/>
        <v>1</v>
      </c>
      <c r="F61" s="63">
        <f t="shared" si="22"/>
        <v>1</v>
      </c>
      <c r="G61" s="64" t="str">
        <f t="shared" si="17"/>
        <v>-----</v>
      </c>
      <c r="H61" s="65">
        <v>0</v>
      </c>
      <c r="I61" s="66">
        <v>0</v>
      </c>
      <c r="J61" s="65">
        <v>0</v>
      </c>
      <c r="K61" s="66">
        <v>0</v>
      </c>
      <c r="L61" s="65">
        <v>1</v>
      </c>
      <c r="M61" s="66">
        <v>1</v>
      </c>
      <c r="N61" s="67">
        <v>0</v>
      </c>
      <c r="O61" s="63">
        <v>0</v>
      </c>
      <c r="P61" s="64" t="str">
        <f t="shared" si="19"/>
        <v>-----</v>
      </c>
      <c r="Q61" s="62">
        <f t="shared" si="23"/>
        <v>1</v>
      </c>
      <c r="R61" s="63">
        <f t="shared" si="23"/>
        <v>1</v>
      </c>
      <c r="S61" s="64" t="str">
        <f t="shared" si="20"/>
        <v>-----</v>
      </c>
      <c r="T61" s="68">
        <v>0</v>
      </c>
      <c r="U61" s="69">
        <v>0</v>
      </c>
      <c r="V61" s="68">
        <v>1</v>
      </c>
      <c r="W61" s="69">
        <v>1</v>
      </c>
      <c r="X61" s="3"/>
      <c r="Y61" s="3"/>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row>
    <row r="62" spans="1:68" ht="12" customHeight="1" x14ac:dyDescent="0.45">
      <c r="A62" s="13"/>
      <c r="B62" s="100"/>
      <c r="C62" s="11"/>
      <c r="D62" s="119" t="s">
        <v>83</v>
      </c>
      <c r="E62" s="62">
        <f t="shared" si="22"/>
        <v>0</v>
      </c>
      <c r="F62" s="63">
        <f t="shared" si="22"/>
        <v>-2</v>
      </c>
      <c r="G62" s="64">
        <f t="shared" si="17"/>
        <v>-1</v>
      </c>
      <c r="H62" s="65">
        <v>0</v>
      </c>
      <c r="I62" s="66">
        <v>0</v>
      </c>
      <c r="J62" s="65">
        <v>0</v>
      </c>
      <c r="K62" s="66">
        <v>-1</v>
      </c>
      <c r="L62" s="65">
        <v>0</v>
      </c>
      <c r="M62" s="66">
        <v>-1</v>
      </c>
      <c r="N62" s="67">
        <v>0</v>
      </c>
      <c r="O62" s="63">
        <v>0</v>
      </c>
      <c r="P62" s="64" t="str">
        <f t="shared" si="19"/>
        <v>-----</v>
      </c>
      <c r="Q62" s="62">
        <f t="shared" si="23"/>
        <v>0</v>
      </c>
      <c r="R62" s="63">
        <f t="shared" si="23"/>
        <v>-2</v>
      </c>
      <c r="S62" s="64">
        <f t="shared" si="20"/>
        <v>-1</v>
      </c>
      <c r="T62" s="68">
        <v>0</v>
      </c>
      <c r="U62" s="69">
        <v>-1</v>
      </c>
      <c r="V62" s="68">
        <v>0</v>
      </c>
      <c r="W62" s="69">
        <v>-1</v>
      </c>
      <c r="X62" s="3"/>
      <c r="Y62" s="3"/>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row>
    <row r="63" spans="1:68" ht="12" customHeight="1" x14ac:dyDescent="0.45">
      <c r="A63" s="13"/>
      <c r="B63" s="100"/>
      <c r="C63" s="11" t="s">
        <v>84</v>
      </c>
      <c r="D63" s="119" t="s">
        <v>85</v>
      </c>
      <c r="E63" s="62">
        <f t="shared" si="22"/>
        <v>1</v>
      </c>
      <c r="F63" s="63">
        <f t="shared" si="22"/>
        <v>1</v>
      </c>
      <c r="G63" s="64" t="str">
        <f t="shared" si="17"/>
        <v>-----</v>
      </c>
      <c r="H63" s="65">
        <v>0</v>
      </c>
      <c r="I63" s="66">
        <v>0</v>
      </c>
      <c r="J63" s="65">
        <v>0</v>
      </c>
      <c r="K63" s="66">
        <v>0</v>
      </c>
      <c r="L63" s="65">
        <v>1</v>
      </c>
      <c r="M63" s="66">
        <v>1</v>
      </c>
      <c r="N63" s="67">
        <v>0</v>
      </c>
      <c r="O63" s="63">
        <v>0</v>
      </c>
      <c r="P63" s="64" t="str">
        <f t="shared" si="19"/>
        <v>-----</v>
      </c>
      <c r="Q63" s="62">
        <f t="shared" si="23"/>
        <v>2</v>
      </c>
      <c r="R63" s="63">
        <f t="shared" si="23"/>
        <v>2</v>
      </c>
      <c r="S63" s="64" t="str">
        <f t="shared" si="20"/>
        <v>-----</v>
      </c>
      <c r="T63" s="68">
        <v>0</v>
      </c>
      <c r="U63" s="69">
        <v>0</v>
      </c>
      <c r="V63" s="68">
        <v>2</v>
      </c>
      <c r="W63" s="69">
        <v>2</v>
      </c>
      <c r="X63" s="3"/>
      <c r="Y63" s="3"/>
      <c r="Z63" s="3"/>
      <c r="AA63" s="3"/>
      <c r="AB63" s="3"/>
      <c r="AC63" s="3"/>
      <c r="AD63" s="3"/>
      <c r="AE63" s="3"/>
      <c r="AF63" s="3"/>
      <c r="AG63" s="3"/>
      <c r="AH63" s="3"/>
      <c r="AI63" s="3"/>
      <c r="AJ63" s="3"/>
      <c r="AK63" s="3"/>
      <c r="AL63" s="3"/>
      <c r="AM63" s="3"/>
      <c r="AN63" s="3"/>
      <c r="AO63" s="3"/>
      <c r="AP63" s="3"/>
      <c r="AQ63" s="3"/>
      <c r="AR63" s="3"/>
      <c r="AS63" s="3"/>
      <c r="AT63" s="3"/>
      <c r="AU63" s="3"/>
      <c r="AV63" s="3"/>
      <c r="AW63" s="3"/>
      <c r="AX63" s="3"/>
      <c r="AY63" s="3"/>
      <c r="AZ63" s="3"/>
      <c r="BA63" s="3"/>
      <c r="BB63" s="3"/>
      <c r="BC63" s="3"/>
      <c r="BD63" s="3"/>
      <c r="BE63" s="3"/>
      <c r="BF63" s="3"/>
      <c r="BG63" s="3"/>
      <c r="BH63" s="3"/>
      <c r="BI63" s="3"/>
      <c r="BJ63" s="3"/>
      <c r="BK63" s="3"/>
      <c r="BL63" s="3"/>
      <c r="BM63" s="3"/>
      <c r="BN63" s="3"/>
      <c r="BO63" s="3"/>
      <c r="BP63" s="3"/>
    </row>
    <row r="64" spans="1:68" ht="12" customHeight="1" x14ac:dyDescent="0.45">
      <c r="A64" s="13"/>
      <c r="B64" s="100"/>
      <c r="C64" s="70"/>
      <c r="D64" s="120" t="s">
        <v>86</v>
      </c>
      <c r="E64" s="72">
        <f t="shared" si="22"/>
        <v>4</v>
      </c>
      <c r="F64" s="73">
        <f t="shared" si="22"/>
        <v>1</v>
      </c>
      <c r="G64" s="74">
        <f t="shared" si="17"/>
        <v>0.33333333333333331</v>
      </c>
      <c r="H64" s="75">
        <v>0</v>
      </c>
      <c r="I64" s="76">
        <v>0</v>
      </c>
      <c r="J64" s="75">
        <v>1</v>
      </c>
      <c r="K64" s="76">
        <v>1</v>
      </c>
      <c r="L64" s="75">
        <v>3</v>
      </c>
      <c r="M64" s="76">
        <v>0</v>
      </c>
      <c r="N64" s="77">
        <v>0</v>
      </c>
      <c r="O64" s="73">
        <v>0</v>
      </c>
      <c r="P64" s="74" t="str">
        <f t="shared" si="19"/>
        <v>-----</v>
      </c>
      <c r="Q64" s="72">
        <f t="shared" si="23"/>
        <v>4</v>
      </c>
      <c r="R64" s="73">
        <f t="shared" si="23"/>
        <v>1</v>
      </c>
      <c r="S64" s="74">
        <f t="shared" si="20"/>
        <v>0.33333333333333331</v>
      </c>
      <c r="T64" s="78">
        <v>1</v>
      </c>
      <c r="U64" s="79">
        <v>1</v>
      </c>
      <c r="V64" s="78">
        <v>3</v>
      </c>
      <c r="W64" s="79">
        <v>0</v>
      </c>
      <c r="X64" s="3"/>
      <c r="Y64" s="3"/>
      <c r="Z64" s="3"/>
      <c r="AA64" s="3"/>
      <c r="AB64" s="3"/>
      <c r="AC64" s="3"/>
      <c r="AD64" s="3"/>
      <c r="AE64" s="3"/>
      <c r="AF64" s="3"/>
      <c r="AG64" s="3"/>
      <c r="AH64" s="3"/>
      <c r="AI64" s="3"/>
      <c r="AJ64" s="3"/>
      <c r="AK64" s="3"/>
      <c r="AL64" s="3"/>
      <c r="AM64" s="3"/>
      <c r="AN64" s="3"/>
      <c r="AO64" s="3"/>
      <c r="AP64" s="3"/>
      <c r="AQ64" s="3"/>
      <c r="AR64" s="3"/>
      <c r="AS64" s="3"/>
      <c r="AT64" s="3"/>
      <c r="AU64" s="3"/>
      <c r="AV64" s="3"/>
      <c r="AW64" s="3"/>
      <c r="AX64" s="3"/>
      <c r="AY64" s="3"/>
      <c r="AZ64" s="3"/>
      <c r="BA64" s="3"/>
      <c r="BB64" s="3"/>
      <c r="BC64" s="3"/>
      <c r="BD64" s="3"/>
      <c r="BE64" s="3"/>
      <c r="BF64" s="3"/>
      <c r="BG64" s="3"/>
      <c r="BH64" s="3"/>
      <c r="BI64" s="3"/>
      <c r="BJ64" s="3"/>
      <c r="BK64" s="3"/>
      <c r="BL64" s="3"/>
      <c r="BM64" s="3"/>
      <c r="BN64" s="3"/>
      <c r="BO64" s="3"/>
      <c r="BP64" s="3"/>
    </row>
    <row r="65" spans="1:68" ht="12" customHeight="1" x14ac:dyDescent="0.45">
      <c r="A65" s="13"/>
      <c r="B65" s="100"/>
      <c r="C65" s="115"/>
      <c r="D65" s="116" t="s">
        <v>20</v>
      </c>
      <c r="E65" s="37">
        <f>SUM(E66:E69)</f>
        <v>5</v>
      </c>
      <c r="F65" s="109">
        <f>SUM(F66:F69)</f>
        <v>3</v>
      </c>
      <c r="G65" s="110">
        <f t="shared" si="17"/>
        <v>1.5</v>
      </c>
      <c r="H65" s="40">
        <f t="shared" ref="H65:O65" si="24">SUM(H66:H69)</f>
        <v>0</v>
      </c>
      <c r="I65" s="41">
        <f t="shared" si="24"/>
        <v>0</v>
      </c>
      <c r="J65" s="40">
        <f t="shared" si="24"/>
        <v>0</v>
      </c>
      <c r="K65" s="41">
        <f t="shared" si="24"/>
        <v>0</v>
      </c>
      <c r="L65" s="40">
        <f t="shared" si="24"/>
        <v>5</v>
      </c>
      <c r="M65" s="41">
        <f t="shared" si="24"/>
        <v>3</v>
      </c>
      <c r="N65" s="42">
        <f t="shared" si="24"/>
        <v>0</v>
      </c>
      <c r="O65" s="38">
        <f t="shared" si="24"/>
        <v>0</v>
      </c>
      <c r="P65" s="110" t="str">
        <f t="shared" si="19"/>
        <v>-----</v>
      </c>
      <c r="Q65" s="42">
        <f>SUM(Q66:Q69)</f>
        <v>5</v>
      </c>
      <c r="R65" s="109">
        <f>SUM(R66:R69)</f>
        <v>3</v>
      </c>
      <c r="S65" s="110">
        <f t="shared" si="20"/>
        <v>1.5</v>
      </c>
      <c r="T65" s="40">
        <f>SUM(T66:T69)</f>
        <v>0</v>
      </c>
      <c r="U65" s="41">
        <f>SUM(U66:U69)</f>
        <v>0</v>
      </c>
      <c r="V65" s="40">
        <f>SUM(V66:V69)</f>
        <v>5</v>
      </c>
      <c r="W65" s="41">
        <f>SUM(W66:W69)</f>
        <v>3</v>
      </c>
      <c r="X65" s="3"/>
      <c r="Y65" s="3"/>
      <c r="Z65" s="3"/>
      <c r="AA65" s="3"/>
      <c r="AB65" s="3"/>
      <c r="AC65" s="3"/>
      <c r="AD65" s="3"/>
      <c r="AE65" s="3"/>
      <c r="AF65" s="3"/>
      <c r="AG65" s="3"/>
      <c r="AH65" s="3"/>
      <c r="AI65" s="3"/>
      <c r="AJ65" s="3"/>
      <c r="AK65" s="3"/>
      <c r="AL65" s="3"/>
      <c r="AM65" s="3"/>
      <c r="AN65" s="3"/>
      <c r="AO65" s="3"/>
      <c r="AP65" s="3"/>
      <c r="AQ65" s="3"/>
      <c r="AR65" s="3"/>
      <c r="AS65" s="3"/>
      <c r="AT65" s="3"/>
      <c r="AU65" s="3"/>
      <c r="AV65" s="3"/>
      <c r="AW65" s="3"/>
      <c r="AX65" s="3"/>
      <c r="AY65" s="3"/>
      <c r="AZ65" s="3"/>
      <c r="BA65" s="3"/>
      <c r="BB65" s="3"/>
      <c r="BC65" s="3"/>
      <c r="BD65" s="3"/>
      <c r="BE65" s="3"/>
      <c r="BF65" s="3"/>
      <c r="BG65" s="3"/>
      <c r="BH65" s="3"/>
      <c r="BI65" s="3"/>
      <c r="BJ65" s="3"/>
      <c r="BK65" s="3"/>
      <c r="BL65" s="3"/>
      <c r="BM65" s="3"/>
      <c r="BN65" s="3"/>
      <c r="BO65" s="3"/>
      <c r="BP65" s="3"/>
    </row>
    <row r="66" spans="1:68" ht="12" customHeight="1" x14ac:dyDescent="0.45">
      <c r="A66" s="13"/>
      <c r="B66" s="100"/>
      <c r="C66" s="11" t="s">
        <v>87</v>
      </c>
      <c r="D66" s="118" t="s">
        <v>88</v>
      </c>
      <c r="E66" s="53">
        <f t="shared" ref="E66:F69" si="25">SUM(H66,J66,L66)</f>
        <v>1</v>
      </c>
      <c r="F66" s="54">
        <f t="shared" si="25"/>
        <v>1</v>
      </c>
      <c r="G66" s="83" t="str">
        <f t="shared" si="17"/>
        <v>-----</v>
      </c>
      <c r="H66" s="84">
        <v>0</v>
      </c>
      <c r="I66" s="85">
        <v>0</v>
      </c>
      <c r="J66" s="84">
        <v>0</v>
      </c>
      <c r="K66" s="85">
        <v>0</v>
      </c>
      <c r="L66" s="84">
        <v>1</v>
      </c>
      <c r="M66" s="85">
        <v>1</v>
      </c>
      <c r="N66" s="86">
        <v>0</v>
      </c>
      <c r="O66" s="87">
        <v>0</v>
      </c>
      <c r="P66" s="83" t="str">
        <f t="shared" si="19"/>
        <v>-----</v>
      </c>
      <c r="Q66" s="62">
        <f t="shared" ref="Q66:R69" si="26">SUM(T66,V66)</f>
        <v>1</v>
      </c>
      <c r="R66" s="63">
        <f t="shared" si="26"/>
        <v>1</v>
      </c>
      <c r="S66" s="83" t="str">
        <f t="shared" si="20"/>
        <v>-----</v>
      </c>
      <c r="T66" s="88">
        <v>0</v>
      </c>
      <c r="U66" s="89">
        <v>0</v>
      </c>
      <c r="V66" s="88">
        <v>1</v>
      </c>
      <c r="W66" s="89">
        <v>1</v>
      </c>
      <c r="X66" s="3"/>
      <c r="Y66" s="3"/>
      <c r="Z66" s="3"/>
      <c r="AA66" s="3"/>
      <c r="AB66" s="3"/>
      <c r="AC66" s="3"/>
      <c r="AD66" s="3"/>
      <c r="AE66" s="3"/>
      <c r="AF66" s="3"/>
      <c r="AG66" s="3"/>
      <c r="AH66" s="3"/>
      <c r="AI66" s="3"/>
      <c r="AJ66" s="3"/>
      <c r="AK66" s="3"/>
      <c r="AL66" s="3"/>
      <c r="AM66" s="3"/>
      <c r="AN66" s="3"/>
      <c r="AO66" s="3"/>
      <c r="AP66" s="3"/>
      <c r="AQ66" s="3"/>
      <c r="AR66" s="3"/>
      <c r="AS66" s="3"/>
      <c r="AT66" s="3"/>
      <c r="AU66" s="3"/>
      <c r="AV66" s="3"/>
      <c r="AW66" s="3"/>
      <c r="AX66" s="3"/>
      <c r="AY66" s="3"/>
      <c r="AZ66" s="3"/>
      <c r="BA66" s="3"/>
      <c r="BB66" s="3"/>
      <c r="BC66" s="3"/>
      <c r="BD66" s="3"/>
      <c r="BE66" s="3"/>
      <c r="BF66" s="3"/>
      <c r="BG66" s="3"/>
      <c r="BH66" s="3"/>
      <c r="BI66" s="3"/>
      <c r="BJ66" s="3"/>
      <c r="BK66" s="3"/>
      <c r="BL66" s="3"/>
      <c r="BM66" s="3"/>
      <c r="BN66" s="3"/>
      <c r="BO66" s="3"/>
      <c r="BP66" s="3"/>
    </row>
    <row r="67" spans="1:68" ht="12" customHeight="1" x14ac:dyDescent="0.45">
      <c r="A67" s="121"/>
      <c r="B67" s="122"/>
      <c r="C67" s="11" t="s">
        <v>89</v>
      </c>
      <c r="D67" s="119" t="s">
        <v>90</v>
      </c>
      <c r="E67" s="62">
        <f t="shared" si="25"/>
        <v>1</v>
      </c>
      <c r="F67" s="63">
        <f t="shared" si="25"/>
        <v>-1</v>
      </c>
      <c r="G67" s="64">
        <f t="shared" si="17"/>
        <v>-0.5</v>
      </c>
      <c r="H67" s="65">
        <v>0</v>
      </c>
      <c r="I67" s="66">
        <v>0</v>
      </c>
      <c r="J67" s="65">
        <v>0</v>
      </c>
      <c r="K67" s="66">
        <v>0</v>
      </c>
      <c r="L67" s="65">
        <v>1</v>
      </c>
      <c r="M67" s="66">
        <v>-1</v>
      </c>
      <c r="N67" s="67">
        <v>0</v>
      </c>
      <c r="O67" s="63">
        <v>0</v>
      </c>
      <c r="P67" s="64" t="str">
        <f t="shared" si="19"/>
        <v>-----</v>
      </c>
      <c r="Q67" s="62">
        <f t="shared" si="26"/>
        <v>1</v>
      </c>
      <c r="R67" s="63">
        <f t="shared" si="26"/>
        <v>-1</v>
      </c>
      <c r="S67" s="64">
        <f t="shared" si="20"/>
        <v>-0.5</v>
      </c>
      <c r="T67" s="68">
        <v>0</v>
      </c>
      <c r="U67" s="69">
        <v>0</v>
      </c>
      <c r="V67" s="68">
        <v>1</v>
      </c>
      <c r="W67" s="69">
        <v>-1</v>
      </c>
      <c r="X67" s="3"/>
      <c r="Y67" s="3"/>
      <c r="Z67" s="3"/>
      <c r="AA67" s="3"/>
      <c r="AB67" s="3"/>
      <c r="AC67" s="3"/>
      <c r="AD67" s="3"/>
      <c r="AE67" s="3"/>
      <c r="AF67" s="3"/>
      <c r="AG67" s="3"/>
      <c r="AH67" s="3"/>
      <c r="AI67" s="3"/>
      <c r="AJ67" s="3"/>
      <c r="AK67" s="3"/>
      <c r="AL67" s="3"/>
      <c r="AM67" s="3"/>
      <c r="AN67" s="3"/>
      <c r="AO67" s="3"/>
      <c r="AP67" s="3"/>
      <c r="AQ67" s="3"/>
      <c r="AR67" s="3"/>
      <c r="AS67" s="3"/>
      <c r="AT67" s="3"/>
      <c r="AU67" s="3"/>
      <c r="AV67" s="3"/>
      <c r="AW67" s="3"/>
      <c r="AX67" s="3"/>
      <c r="AY67" s="3"/>
      <c r="AZ67" s="3"/>
      <c r="BA67" s="3"/>
      <c r="BB67" s="3"/>
      <c r="BC67" s="3"/>
      <c r="BD67" s="3"/>
      <c r="BE67" s="3"/>
      <c r="BF67" s="3"/>
      <c r="BG67" s="3"/>
      <c r="BH67" s="3"/>
      <c r="BI67" s="3"/>
      <c r="BJ67" s="3"/>
      <c r="BK67" s="3"/>
      <c r="BL67" s="3"/>
      <c r="BM67" s="3"/>
      <c r="BN67" s="3"/>
      <c r="BO67" s="3"/>
      <c r="BP67" s="3"/>
    </row>
    <row r="68" spans="1:68" ht="12" customHeight="1" x14ac:dyDescent="0.45">
      <c r="A68" s="121"/>
      <c r="B68" s="122"/>
      <c r="C68" s="11" t="s">
        <v>84</v>
      </c>
      <c r="D68" s="119" t="s">
        <v>91</v>
      </c>
      <c r="E68" s="62">
        <f t="shared" si="25"/>
        <v>3</v>
      </c>
      <c r="F68" s="63">
        <f t="shared" si="25"/>
        <v>3</v>
      </c>
      <c r="G68" s="64" t="str">
        <f t="shared" si="17"/>
        <v>-----</v>
      </c>
      <c r="H68" s="65">
        <v>0</v>
      </c>
      <c r="I68" s="66">
        <v>0</v>
      </c>
      <c r="J68" s="65">
        <v>0</v>
      </c>
      <c r="K68" s="66">
        <v>0</v>
      </c>
      <c r="L68" s="65">
        <v>3</v>
      </c>
      <c r="M68" s="66">
        <v>3</v>
      </c>
      <c r="N68" s="67">
        <v>0</v>
      </c>
      <c r="O68" s="63">
        <v>0</v>
      </c>
      <c r="P68" s="64" t="str">
        <f t="shared" si="19"/>
        <v>-----</v>
      </c>
      <c r="Q68" s="62">
        <f t="shared" si="26"/>
        <v>3</v>
      </c>
      <c r="R68" s="63">
        <f t="shared" si="26"/>
        <v>3</v>
      </c>
      <c r="S68" s="64" t="str">
        <f t="shared" si="20"/>
        <v>-----</v>
      </c>
      <c r="T68" s="68">
        <v>0</v>
      </c>
      <c r="U68" s="69">
        <v>0</v>
      </c>
      <c r="V68" s="68">
        <v>3</v>
      </c>
      <c r="W68" s="69">
        <v>3</v>
      </c>
      <c r="X68" s="3"/>
      <c r="Y68" s="3"/>
      <c r="Z68" s="3"/>
      <c r="AA68" s="3"/>
      <c r="AB68" s="3"/>
      <c r="AC68" s="3"/>
      <c r="AD68" s="3"/>
      <c r="AE68" s="3"/>
      <c r="AF68" s="3"/>
      <c r="AG68" s="3"/>
      <c r="AH68" s="3"/>
      <c r="AI68" s="3"/>
      <c r="AJ68" s="3"/>
      <c r="AK68" s="3"/>
      <c r="AL68" s="3"/>
      <c r="AM68" s="3"/>
      <c r="AN68" s="3"/>
      <c r="AO68" s="3"/>
      <c r="AP68" s="3"/>
      <c r="AQ68" s="3"/>
      <c r="AR68" s="3"/>
      <c r="AS68" s="3"/>
      <c r="AT68" s="3"/>
      <c r="AU68" s="3"/>
      <c r="AV68" s="3"/>
      <c r="AW68" s="3"/>
      <c r="AX68" s="3"/>
      <c r="AY68" s="3"/>
      <c r="AZ68" s="3"/>
      <c r="BA68" s="3"/>
      <c r="BB68" s="3"/>
      <c r="BC68" s="3"/>
      <c r="BD68" s="3"/>
      <c r="BE68" s="3"/>
      <c r="BF68" s="3"/>
      <c r="BG68" s="3"/>
      <c r="BH68" s="3"/>
      <c r="BI68" s="3"/>
      <c r="BJ68" s="3"/>
      <c r="BK68" s="3"/>
      <c r="BL68" s="3"/>
      <c r="BM68" s="3"/>
      <c r="BN68" s="3"/>
      <c r="BO68" s="3"/>
      <c r="BP68" s="3"/>
    </row>
    <row r="69" spans="1:68" ht="12" customHeight="1" x14ac:dyDescent="0.45">
      <c r="A69" s="13" t="s">
        <v>92</v>
      </c>
      <c r="B69" s="100"/>
      <c r="C69" s="101"/>
      <c r="D69" s="119" t="s">
        <v>93</v>
      </c>
      <c r="E69" s="72">
        <f t="shared" si="25"/>
        <v>0</v>
      </c>
      <c r="F69" s="73">
        <f t="shared" si="25"/>
        <v>0</v>
      </c>
      <c r="G69" s="64" t="str">
        <f t="shared" si="17"/>
        <v>-----</v>
      </c>
      <c r="H69" s="65">
        <v>0</v>
      </c>
      <c r="I69" s="66">
        <v>0</v>
      </c>
      <c r="J69" s="65">
        <v>0</v>
      </c>
      <c r="K69" s="66">
        <v>0</v>
      </c>
      <c r="L69" s="65">
        <v>0</v>
      </c>
      <c r="M69" s="66">
        <v>0</v>
      </c>
      <c r="N69" s="67">
        <v>0</v>
      </c>
      <c r="O69" s="63">
        <v>0</v>
      </c>
      <c r="P69" s="64" t="str">
        <f t="shared" si="19"/>
        <v>-----</v>
      </c>
      <c r="Q69" s="62">
        <f t="shared" si="26"/>
        <v>0</v>
      </c>
      <c r="R69" s="63">
        <f t="shared" si="26"/>
        <v>0</v>
      </c>
      <c r="S69" s="64" t="str">
        <f t="shared" si="20"/>
        <v>-----</v>
      </c>
      <c r="T69" s="68">
        <v>0</v>
      </c>
      <c r="U69" s="69">
        <v>0</v>
      </c>
      <c r="V69" s="68">
        <v>0</v>
      </c>
      <c r="W69" s="69">
        <v>0</v>
      </c>
      <c r="X69" s="3"/>
      <c r="Y69" s="3"/>
      <c r="Z69" s="3"/>
      <c r="AA69" s="3"/>
      <c r="AB69" s="3"/>
      <c r="AC69" s="3"/>
      <c r="AD69" s="3"/>
      <c r="AE69" s="3"/>
      <c r="AF69" s="3"/>
      <c r="AG69" s="3"/>
      <c r="AH69" s="3"/>
      <c r="AI69" s="3"/>
      <c r="AJ69" s="3"/>
      <c r="AK69" s="3"/>
      <c r="AL69" s="3"/>
      <c r="AM69" s="3"/>
      <c r="AN69" s="3"/>
      <c r="AO69" s="3"/>
      <c r="AP69" s="3"/>
      <c r="AQ69" s="3"/>
      <c r="AR69" s="3"/>
      <c r="AS69" s="3"/>
      <c r="AT69" s="3"/>
      <c r="AU69" s="3"/>
      <c r="AV69" s="3"/>
      <c r="AW69" s="3"/>
      <c r="AX69" s="3"/>
      <c r="AY69" s="3"/>
      <c r="AZ69" s="3"/>
      <c r="BA69" s="3"/>
      <c r="BB69" s="3"/>
      <c r="BC69" s="3"/>
      <c r="BD69" s="3"/>
      <c r="BE69" s="3"/>
      <c r="BF69" s="3"/>
      <c r="BG69" s="3"/>
      <c r="BH69" s="3"/>
      <c r="BI69" s="3"/>
      <c r="BJ69" s="3"/>
      <c r="BK69" s="3"/>
      <c r="BL69" s="3"/>
      <c r="BM69" s="3"/>
      <c r="BN69" s="3"/>
      <c r="BO69" s="3"/>
      <c r="BP69" s="3"/>
    </row>
    <row r="70" spans="1:68" ht="12" customHeight="1" x14ac:dyDescent="0.45">
      <c r="A70" s="13"/>
      <c r="B70" s="100"/>
      <c r="C70" s="11" t="s">
        <v>94</v>
      </c>
      <c r="D70" s="116" t="s">
        <v>20</v>
      </c>
      <c r="E70" s="37">
        <f>SUM(E71:E72)</f>
        <v>0</v>
      </c>
      <c r="F70" s="109">
        <f>SUM(F71:F72)</f>
        <v>0</v>
      </c>
      <c r="G70" s="110" t="str">
        <f t="shared" si="17"/>
        <v>-----</v>
      </c>
      <c r="H70" s="40">
        <f t="shared" ref="H70:O70" si="27">SUM(H71:H72)</f>
        <v>0</v>
      </c>
      <c r="I70" s="41">
        <f t="shared" si="27"/>
        <v>0</v>
      </c>
      <c r="J70" s="40">
        <f t="shared" si="27"/>
        <v>0</v>
      </c>
      <c r="K70" s="41">
        <f t="shared" si="27"/>
        <v>0</v>
      </c>
      <c r="L70" s="40">
        <f t="shared" si="27"/>
        <v>0</v>
      </c>
      <c r="M70" s="41">
        <f t="shared" si="27"/>
        <v>0</v>
      </c>
      <c r="N70" s="42">
        <f t="shared" si="27"/>
        <v>0</v>
      </c>
      <c r="O70" s="38">
        <f t="shared" si="27"/>
        <v>0</v>
      </c>
      <c r="P70" s="110" t="str">
        <f t="shared" si="19"/>
        <v>-----</v>
      </c>
      <c r="Q70" s="42">
        <f>SUM(Q71:Q72)</f>
        <v>0</v>
      </c>
      <c r="R70" s="109">
        <f>SUM(R71:R72)</f>
        <v>0</v>
      </c>
      <c r="S70" s="110" t="str">
        <f t="shared" si="20"/>
        <v>-----</v>
      </c>
      <c r="T70" s="40">
        <f>SUM(T71:T72)</f>
        <v>0</v>
      </c>
      <c r="U70" s="41">
        <f>SUM(U71:U72)</f>
        <v>0</v>
      </c>
      <c r="V70" s="40">
        <f>SUM(V71:V72)</f>
        <v>0</v>
      </c>
      <c r="W70" s="41">
        <f>SUM(W71:W72)</f>
        <v>0</v>
      </c>
      <c r="X70" s="3"/>
      <c r="Y70" s="3"/>
      <c r="Z70" s="3"/>
      <c r="AA70" s="3"/>
      <c r="AB70" s="3"/>
      <c r="AC70" s="3"/>
      <c r="AD70" s="3"/>
      <c r="AE70" s="3"/>
      <c r="AF70" s="3"/>
      <c r="AG70" s="3"/>
      <c r="AH70" s="3"/>
      <c r="AI70" s="3"/>
      <c r="AJ70" s="3"/>
      <c r="AK70" s="3"/>
      <c r="AL70" s="3"/>
      <c r="AM70" s="3"/>
      <c r="AN70" s="3"/>
      <c r="AO70" s="3"/>
      <c r="AP70" s="3"/>
      <c r="AQ70" s="3"/>
      <c r="AR70" s="3"/>
      <c r="AS70" s="3"/>
      <c r="AT70" s="3"/>
      <c r="AU70" s="3"/>
      <c r="AV70" s="3"/>
      <c r="AW70" s="3"/>
      <c r="AX70" s="3"/>
      <c r="AY70" s="3"/>
      <c r="AZ70" s="3"/>
      <c r="BA70" s="3"/>
      <c r="BB70" s="3"/>
      <c r="BC70" s="3"/>
      <c r="BD70" s="3"/>
      <c r="BE70" s="3"/>
      <c r="BF70" s="3"/>
      <c r="BG70" s="3"/>
      <c r="BH70" s="3"/>
      <c r="BI70" s="3"/>
      <c r="BJ70" s="3"/>
      <c r="BK70" s="3"/>
      <c r="BL70" s="3"/>
      <c r="BM70" s="3"/>
      <c r="BN70" s="3"/>
      <c r="BO70" s="3"/>
      <c r="BP70" s="3"/>
    </row>
    <row r="71" spans="1:68" ht="12" customHeight="1" x14ac:dyDescent="0.45">
      <c r="A71" s="13"/>
      <c r="B71" s="100"/>
      <c r="C71" s="11" t="s">
        <v>95</v>
      </c>
      <c r="D71" s="119" t="s">
        <v>96</v>
      </c>
      <c r="E71" s="62">
        <f t="shared" ref="E71:F73" si="28">SUM(H71,J71,L71)</f>
        <v>0</v>
      </c>
      <c r="F71" s="63">
        <f t="shared" si="28"/>
        <v>0</v>
      </c>
      <c r="G71" s="64" t="str">
        <f t="shared" si="17"/>
        <v>-----</v>
      </c>
      <c r="H71" s="65">
        <v>0</v>
      </c>
      <c r="I71" s="66">
        <v>0</v>
      </c>
      <c r="J71" s="65">
        <v>0</v>
      </c>
      <c r="K71" s="66">
        <v>0</v>
      </c>
      <c r="L71" s="65">
        <v>0</v>
      </c>
      <c r="M71" s="66">
        <v>0</v>
      </c>
      <c r="N71" s="67">
        <v>0</v>
      </c>
      <c r="O71" s="63">
        <v>0</v>
      </c>
      <c r="P71" s="64" t="str">
        <f t="shared" si="19"/>
        <v>-----</v>
      </c>
      <c r="Q71" s="62">
        <f t="shared" ref="Q71:R73" si="29">SUM(T71,V71)</f>
        <v>0</v>
      </c>
      <c r="R71" s="63">
        <f t="shared" si="29"/>
        <v>0</v>
      </c>
      <c r="S71" s="64" t="str">
        <f t="shared" si="20"/>
        <v>-----</v>
      </c>
      <c r="T71" s="68">
        <v>0</v>
      </c>
      <c r="U71" s="69">
        <v>0</v>
      </c>
      <c r="V71" s="68">
        <v>0</v>
      </c>
      <c r="W71" s="69">
        <v>0</v>
      </c>
      <c r="X71" s="3"/>
      <c r="Y71" s="3"/>
      <c r="Z71" s="3"/>
      <c r="AA71" s="3"/>
      <c r="AB71" s="3"/>
      <c r="AC71" s="3"/>
      <c r="AD71" s="3"/>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row>
    <row r="72" spans="1:68" ht="12" customHeight="1" x14ac:dyDescent="0.45">
      <c r="A72" s="13"/>
      <c r="B72" s="100"/>
      <c r="C72" s="70" t="s">
        <v>84</v>
      </c>
      <c r="D72" s="120" t="s">
        <v>97</v>
      </c>
      <c r="E72" s="62">
        <f t="shared" si="28"/>
        <v>0</v>
      </c>
      <c r="F72" s="63">
        <f t="shared" si="28"/>
        <v>0</v>
      </c>
      <c r="G72" s="64" t="str">
        <f t="shared" si="17"/>
        <v>-----</v>
      </c>
      <c r="H72" s="65">
        <v>0</v>
      </c>
      <c r="I72" s="66">
        <v>0</v>
      </c>
      <c r="J72" s="65">
        <v>0</v>
      </c>
      <c r="K72" s="66">
        <v>0</v>
      </c>
      <c r="L72" s="65">
        <v>0</v>
      </c>
      <c r="M72" s="66">
        <v>0</v>
      </c>
      <c r="N72" s="67">
        <v>0</v>
      </c>
      <c r="O72" s="63">
        <v>0</v>
      </c>
      <c r="P72" s="64" t="str">
        <f t="shared" si="19"/>
        <v>-----</v>
      </c>
      <c r="Q72" s="62">
        <f t="shared" si="29"/>
        <v>0</v>
      </c>
      <c r="R72" s="63">
        <f t="shared" si="29"/>
        <v>0</v>
      </c>
      <c r="S72" s="64" t="str">
        <f t="shared" si="20"/>
        <v>-----</v>
      </c>
      <c r="T72" s="68">
        <v>0</v>
      </c>
      <c r="U72" s="69">
        <v>0</v>
      </c>
      <c r="V72" s="68">
        <v>0</v>
      </c>
      <c r="W72" s="69">
        <v>0</v>
      </c>
      <c r="X72" s="3"/>
      <c r="Y72" s="3"/>
      <c r="Z72" s="3"/>
      <c r="AA72" s="3"/>
      <c r="AB72" s="3"/>
      <c r="AC72" s="3"/>
      <c r="AD72" s="3"/>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row>
    <row r="73" spans="1:68" ht="12" customHeight="1" x14ac:dyDescent="0.45">
      <c r="A73" s="13"/>
      <c r="B73" s="100"/>
      <c r="C73" s="123" t="s">
        <v>98</v>
      </c>
      <c r="D73" s="124"/>
      <c r="E73" s="62">
        <f t="shared" si="28"/>
        <v>0</v>
      </c>
      <c r="F73" s="63">
        <f t="shared" si="28"/>
        <v>0</v>
      </c>
      <c r="G73" s="64" t="str">
        <f t="shared" si="17"/>
        <v>-----</v>
      </c>
      <c r="H73" s="65">
        <v>0</v>
      </c>
      <c r="I73" s="66">
        <v>0</v>
      </c>
      <c r="J73" s="65">
        <v>0</v>
      </c>
      <c r="K73" s="66">
        <v>0</v>
      </c>
      <c r="L73" s="65">
        <v>0</v>
      </c>
      <c r="M73" s="66">
        <v>0</v>
      </c>
      <c r="N73" s="67">
        <v>0</v>
      </c>
      <c r="O73" s="63">
        <v>0</v>
      </c>
      <c r="P73" s="64" t="str">
        <f t="shared" si="19"/>
        <v>-----</v>
      </c>
      <c r="Q73" s="62">
        <f t="shared" si="29"/>
        <v>0</v>
      </c>
      <c r="R73" s="63">
        <f t="shared" si="29"/>
        <v>0</v>
      </c>
      <c r="S73" s="64" t="str">
        <f t="shared" si="20"/>
        <v>-----</v>
      </c>
      <c r="T73" s="68">
        <v>0</v>
      </c>
      <c r="U73" s="69">
        <v>0</v>
      </c>
      <c r="V73" s="68">
        <v>0</v>
      </c>
      <c r="W73" s="69">
        <v>0</v>
      </c>
      <c r="X73" s="3"/>
      <c r="Y73" s="3"/>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row>
    <row r="74" spans="1:68" ht="12" customHeight="1" x14ac:dyDescent="0.45">
      <c r="A74" s="121"/>
      <c r="B74" s="122"/>
      <c r="C74" s="11" t="s">
        <v>99</v>
      </c>
      <c r="D74" s="116" t="s">
        <v>20</v>
      </c>
      <c r="E74" s="37">
        <f>SUM(E75:E76)</f>
        <v>0</v>
      </c>
      <c r="F74" s="109">
        <f>SUM(F75:F76)</f>
        <v>0</v>
      </c>
      <c r="G74" s="110" t="str">
        <f t="shared" si="17"/>
        <v>-----</v>
      </c>
      <c r="H74" s="40">
        <f t="shared" ref="H74:O74" si="30">SUM(H75:H76)</f>
        <v>0</v>
      </c>
      <c r="I74" s="41">
        <f t="shared" si="30"/>
        <v>0</v>
      </c>
      <c r="J74" s="40">
        <f t="shared" si="30"/>
        <v>0</v>
      </c>
      <c r="K74" s="41">
        <f t="shared" si="30"/>
        <v>0</v>
      </c>
      <c r="L74" s="40">
        <f t="shared" si="30"/>
        <v>0</v>
      </c>
      <c r="M74" s="41">
        <f t="shared" si="30"/>
        <v>0</v>
      </c>
      <c r="N74" s="42">
        <f t="shared" si="30"/>
        <v>0</v>
      </c>
      <c r="O74" s="38">
        <f t="shared" si="30"/>
        <v>0</v>
      </c>
      <c r="P74" s="110" t="str">
        <f t="shared" si="19"/>
        <v>-----</v>
      </c>
      <c r="Q74" s="42">
        <f>SUM(Q75:Q76)</f>
        <v>0</v>
      </c>
      <c r="R74" s="109">
        <f>SUM(R75:R76)</f>
        <v>0</v>
      </c>
      <c r="S74" s="110" t="str">
        <f t="shared" si="20"/>
        <v>-----</v>
      </c>
      <c r="T74" s="40">
        <f>SUM(T75:T76)</f>
        <v>0</v>
      </c>
      <c r="U74" s="41">
        <f>SUM(U75:U76)</f>
        <v>0</v>
      </c>
      <c r="V74" s="40">
        <f>SUM(V75:V76)</f>
        <v>0</v>
      </c>
      <c r="W74" s="41">
        <f>SUM(W75:W76)</f>
        <v>0</v>
      </c>
      <c r="X74" s="3"/>
      <c r="Y74" s="3"/>
      <c r="Z74" s="3"/>
      <c r="AA74" s="3"/>
      <c r="AB74" s="3"/>
      <c r="AC74" s="3"/>
      <c r="AD74" s="3"/>
      <c r="AE74" s="3"/>
      <c r="AF74" s="3"/>
      <c r="AG74" s="3"/>
      <c r="AH74" s="3"/>
      <c r="AI74" s="3"/>
      <c r="AJ74" s="3"/>
      <c r="AK74" s="3"/>
      <c r="AL74" s="3"/>
      <c r="AM74" s="3"/>
      <c r="AN74" s="3"/>
      <c r="AO74" s="3"/>
      <c r="AP74" s="3"/>
      <c r="AQ74" s="3"/>
      <c r="AR74" s="3"/>
      <c r="AS74" s="3"/>
      <c r="AT74" s="3"/>
      <c r="AU74" s="3"/>
      <c r="AV74" s="3"/>
      <c r="AW74" s="3"/>
      <c r="AX74" s="3"/>
      <c r="AY74" s="3"/>
      <c r="AZ74" s="3"/>
      <c r="BA74" s="3"/>
      <c r="BB74" s="3"/>
      <c r="BC74" s="3"/>
      <c r="BD74" s="3"/>
      <c r="BE74" s="3"/>
      <c r="BF74" s="3"/>
      <c r="BG74" s="3"/>
      <c r="BH74" s="3"/>
      <c r="BI74" s="3"/>
      <c r="BJ74" s="3"/>
      <c r="BK74" s="3"/>
      <c r="BL74" s="3"/>
      <c r="BM74" s="3"/>
      <c r="BN74" s="3"/>
      <c r="BO74" s="3"/>
      <c r="BP74" s="3"/>
    </row>
    <row r="75" spans="1:68" ht="12" customHeight="1" x14ac:dyDescent="0.45">
      <c r="A75" s="13"/>
      <c r="B75" s="100"/>
      <c r="C75" s="11" t="s">
        <v>100</v>
      </c>
      <c r="D75" s="119" t="s">
        <v>101</v>
      </c>
      <c r="E75" s="62">
        <f t="shared" ref="E75:F79" si="31">SUM(H75,J75,L75)</f>
        <v>0</v>
      </c>
      <c r="F75" s="63">
        <f t="shared" si="31"/>
        <v>0</v>
      </c>
      <c r="G75" s="64" t="str">
        <f t="shared" si="17"/>
        <v>-----</v>
      </c>
      <c r="H75" s="65">
        <v>0</v>
      </c>
      <c r="I75" s="66">
        <v>0</v>
      </c>
      <c r="J75" s="65">
        <v>0</v>
      </c>
      <c r="K75" s="66">
        <v>0</v>
      </c>
      <c r="L75" s="65">
        <v>0</v>
      </c>
      <c r="M75" s="66">
        <v>0</v>
      </c>
      <c r="N75" s="67">
        <v>0</v>
      </c>
      <c r="O75" s="63">
        <v>0</v>
      </c>
      <c r="P75" s="64" t="str">
        <f t="shared" si="19"/>
        <v>-----</v>
      </c>
      <c r="Q75" s="62">
        <f t="shared" ref="Q75:R79" si="32">SUM(T75,V75)</f>
        <v>0</v>
      </c>
      <c r="R75" s="63">
        <f t="shared" si="32"/>
        <v>0</v>
      </c>
      <c r="S75" s="64" t="str">
        <f t="shared" si="20"/>
        <v>-----</v>
      </c>
      <c r="T75" s="68">
        <v>0</v>
      </c>
      <c r="U75" s="69">
        <v>0</v>
      </c>
      <c r="V75" s="68">
        <v>0</v>
      </c>
      <c r="W75" s="69">
        <v>0</v>
      </c>
      <c r="X75" s="3"/>
      <c r="Y75" s="3"/>
      <c r="Z75" s="3"/>
      <c r="AA75" s="3"/>
      <c r="AB75" s="3"/>
      <c r="AC75" s="3"/>
      <c r="AD75" s="3"/>
      <c r="AE75" s="3"/>
      <c r="AF75" s="3"/>
      <c r="AG75" s="3"/>
      <c r="AH75" s="3"/>
      <c r="AI75" s="3"/>
      <c r="AJ75" s="3"/>
      <c r="AK75" s="3"/>
      <c r="AL75" s="3"/>
      <c r="AM75" s="3"/>
      <c r="AN75" s="3"/>
      <c r="AO75" s="3"/>
      <c r="AP75" s="3"/>
      <c r="AQ75" s="3"/>
      <c r="AR75" s="3"/>
      <c r="AS75" s="3"/>
      <c r="AT75" s="3"/>
      <c r="AU75" s="3"/>
      <c r="AV75" s="3"/>
      <c r="AW75" s="3"/>
      <c r="AX75" s="3"/>
      <c r="AY75" s="3"/>
      <c r="AZ75" s="3"/>
      <c r="BA75" s="3"/>
      <c r="BB75" s="3"/>
      <c r="BC75" s="3"/>
      <c r="BD75" s="3"/>
      <c r="BE75" s="3"/>
      <c r="BF75" s="3"/>
      <c r="BG75" s="3"/>
      <c r="BH75" s="3"/>
      <c r="BI75" s="3"/>
      <c r="BJ75" s="3"/>
      <c r="BK75" s="3"/>
      <c r="BL75" s="3"/>
      <c r="BM75" s="3"/>
      <c r="BN75" s="3"/>
      <c r="BO75" s="3"/>
      <c r="BP75" s="3"/>
    </row>
    <row r="76" spans="1:68" ht="12" customHeight="1" x14ac:dyDescent="0.45">
      <c r="A76" s="13"/>
      <c r="B76" s="100"/>
      <c r="C76" s="11" t="s">
        <v>92</v>
      </c>
      <c r="D76" s="119" t="s">
        <v>102</v>
      </c>
      <c r="E76" s="62">
        <f t="shared" si="31"/>
        <v>0</v>
      </c>
      <c r="F76" s="63">
        <f t="shared" si="31"/>
        <v>0</v>
      </c>
      <c r="G76" s="64" t="str">
        <f t="shared" si="17"/>
        <v>-----</v>
      </c>
      <c r="H76" s="65">
        <v>0</v>
      </c>
      <c r="I76" s="66">
        <v>0</v>
      </c>
      <c r="J76" s="65">
        <v>0</v>
      </c>
      <c r="K76" s="66">
        <v>0</v>
      </c>
      <c r="L76" s="65">
        <v>0</v>
      </c>
      <c r="M76" s="66">
        <v>0</v>
      </c>
      <c r="N76" s="67">
        <v>0</v>
      </c>
      <c r="O76" s="63">
        <v>0</v>
      </c>
      <c r="P76" s="64" t="str">
        <f t="shared" si="19"/>
        <v>-----</v>
      </c>
      <c r="Q76" s="62">
        <f t="shared" si="32"/>
        <v>0</v>
      </c>
      <c r="R76" s="63">
        <f t="shared" si="32"/>
        <v>0</v>
      </c>
      <c r="S76" s="64" t="str">
        <f t="shared" si="20"/>
        <v>-----</v>
      </c>
      <c r="T76" s="68">
        <v>0</v>
      </c>
      <c r="U76" s="69">
        <v>0</v>
      </c>
      <c r="V76" s="68">
        <v>0</v>
      </c>
      <c r="W76" s="69">
        <v>0</v>
      </c>
      <c r="X76" s="3"/>
      <c r="Y76" s="3"/>
      <c r="Z76" s="3"/>
      <c r="AA76" s="3"/>
      <c r="AB76" s="3"/>
      <c r="AC76" s="3"/>
      <c r="AD76" s="3"/>
      <c r="AE76" s="3"/>
      <c r="AF76" s="3"/>
      <c r="AG76" s="3"/>
      <c r="AH76" s="3"/>
      <c r="AI76" s="3"/>
      <c r="AJ76" s="3"/>
      <c r="AK76" s="3"/>
      <c r="AL76" s="3"/>
      <c r="AM76" s="3"/>
      <c r="AN76" s="3"/>
      <c r="AO76" s="3"/>
      <c r="AP76" s="3"/>
      <c r="AQ76" s="3"/>
      <c r="AR76" s="3"/>
      <c r="AS76" s="3"/>
      <c r="AT76" s="3"/>
      <c r="AU76" s="3"/>
      <c r="AV76" s="3"/>
      <c r="AW76" s="3"/>
      <c r="AX76" s="3"/>
      <c r="AY76" s="3"/>
      <c r="AZ76" s="3"/>
      <c r="BA76" s="3"/>
      <c r="BB76" s="3"/>
      <c r="BC76" s="3"/>
      <c r="BD76" s="3"/>
      <c r="BE76" s="3"/>
      <c r="BF76" s="3"/>
      <c r="BG76" s="3"/>
      <c r="BH76" s="3"/>
      <c r="BI76" s="3"/>
      <c r="BJ76" s="3"/>
      <c r="BK76" s="3"/>
      <c r="BL76" s="3"/>
      <c r="BM76" s="3"/>
      <c r="BN76" s="3"/>
      <c r="BO76" s="3"/>
      <c r="BP76" s="3"/>
    </row>
    <row r="77" spans="1:68" ht="12" customHeight="1" x14ac:dyDescent="0.45">
      <c r="A77" s="121"/>
      <c r="B77" s="100"/>
      <c r="C77" s="5" t="s">
        <v>103</v>
      </c>
      <c r="D77" s="116"/>
      <c r="E77" s="37">
        <f t="shared" si="31"/>
        <v>1</v>
      </c>
      <c r="F77" s="38">
        <f t="shared" si="31"/>
        <v>1</v>
      </c>
      <c r="G77" s="110" t="str">
        <f t="shared" si="17"/>
        <v>-----</v>
      </c>
      <c r="H77" s="40">
        <v>0</v>
      </c>
      <c r="I77" s="41">
        <v>0</v>
      </c>
      <c r="J77" s="40">
        <v>0</v>
      </c>
      <c r="K77" s="41">
        <v>0</v>
      </c>
      <c r="L77" s="40">
        <v>1</v>
      </c>
      <c r="M77" s="41">
        <v>1</v>
      </c>
      <c r="N77" s="42">
        <v>0</v>
      </c>
      <c r="O77" s="38">
        <v>0</v>
      </c>
      <c r="P77" s="110" t="str">
        <f t="shared" si="19"/>
        <v>-----</v>
      </c>
      <c r="Q77" s="37">
        <f t="shared" si="32"/>
        <v>1</v>
      </c>
      <c r="R77" s="38">
        <f t="shared" si="32"/>
        <v>1</v>
      </c>
      <c r="S77" s="110" t="str">
        <f t="shared" si="20"/>
        <v>-----</v>
      </c>
      <c r="T77" s="40">
        <v>0</v>
      </c>
      <c r="U77" s="41">
        <v>0</v>
      </c>
      <c r="V77" s="40">
        <v>1</v>
      </c>
      <c r="W77" s="41">
        <v>1</v>
      </c>
      <c r="X77" s="3"/>
      <c r="Y77" s="3"/>
      <c r="Z77" s="3"/>
      <c r="AA77" s="3"/>
      <c r="AB77" s="3"/>
      <c r="AC77" s="3"/>
      <c r="AD77" s="3"/>
      <c r="AE77" s="3"/>
      <c r="AF77" s="3"/>
      <c r="AG77" s="3"/>
      <c r="AH77" s="3"/>
      <c r="AI77" s="3"/>
      <c r="AJ77" s="3"/>
      <c r="AK77" s="3"/>
      <c r="AL77" s="3"/>
      <c r="AM77" s="3"/>
      <c r="AN77" s="3"/>
      <c r="AO77" s="3"/>
      <c r="AP77" s="3"/>
      <c r="AQ77" s="3"/>
      <c r="AR77" s="3"/>
      <c r="AS77" s="3"/>
      <c r="AT77" s="3"/>
      <c r="AU77" s="3"/>
      <c r="AV77" s="3"/>
      <c r="AW77" s="3"/>
      <c r="AX77" s="3"/>
      <c r="AY77" s="3"/>
      <c r="AZ77" s="3"/>
      <c r="BA77" s="3"/>
      <c r="BB77" s="3"/>
      <c r="BC77" s="3"/>
      <c r="BD77" s="3"/>
      <c r="BE77" s="3"/>
      <c r="BF77" s="3"/>
      <c r="BG77" s="3"/>
      <c r="BH77" s="3"/>
      <c r="BI77" s="3"/>
      <c r="BJ77" s="3"/>
      <c r="BK77" s="3"/>
      <c r="BL77" s="3"/>
      <c r="BM77" s="3"/>
      <c r="BN77" s="3"/>
      <c r="BO77" s="3"/>
      <c r="BP77" s="3"/>
    </row>
    <row r="78" spans="1:68" ht="12" customHeight="1" x14ac:dyDescent="0.45">
      <c r="A78" s="125"/>
      <c r="B78" s="100"/>
      <c r="C78" s="5" t="s">
        <v>104</v>
      </c>
      <c r="D78" s="116"/>
      <c r="E78" s="37">
        <f t="shared" si="31"/>
        <v>0</v>
      </c>
      <c r="F78" s="38">
        <f t="shared" si="31"/>
        <v>0</v>
      </c>
      <c r="G78" s="110" t="str">
        <f t="shared" si="17"/>
        <v>-----</v>
      </c>
      <c r="H78" s="40">
        <v>0</v>
      </c>
      <c r="I78" s="41">
        <v>0</v>
      </c>
      <c r="J78" s="40">
        <v>0</v>
      </c>
      <c r="K78" s="41">
        <v>0</v>
      </c>
      <c r="L78" s="40">
        <v>0</v>
      </c>
      <c r="M78" s="41">
        <v>0</v>
      </c>
      <c r="N78" s="42">
        <v>0</v>
      </c>
      <c r="O78" s="38">
        <v>0</v>
      </c>
      <c r="P78" s="110" t="str">
        <f t="shared" si="19"/>
        <v>-----</v>
      </c>
      <c r="Q78" s="37">
        <f t="shared" si="32"/>
        <v>0</v>
      </c>
      <c r="R78" s="38">
        <f t="shared" si="32"/>
        <v>0</v>
      </c>
      <c r="S78" s="110" t="str">
        <f t="shared" si="20"/>
        <v>-----</v>
      </c>
      <c r="T78" s="40">
        <v>0</v>
      </c>
      <c r="U78" s="41">
        <v>0</v>
      </c>
      <c r="V78" s="40">
        <v>0</v>
      </c>
      <c r="W78" s="41">
        <v>0</v>
      </c>
      <c r="X78" s="3"/>
      <c r="Y78" s="3"/>
      <c r="Z78" s="3"/>
      <c r="AA78" s="3"/>
      <c r="AB78" s="3"/>
      <c r="AC78" s="3"/>
      <c r="AD78" s="3"/>
      <c r="AE78" s="3"/>
      <c r="AF78" s="3"/>
      <c r="AG78" s="3"/>
      <c r="AH78" s="3"/>
      <c r="AI78" s="3"/>
      <c r="AJ78" s="3"/>
      <c r="AK78" s="3"/>
      <c r="AL78" s="3"/>
      <c r="AM78" s="3"/>
      <c r="AN78" s="3"/>
      <c r="AO78" s="3"/>
      <c r="AP78" s="3"/>
      <c r="AQ78" s="3"/>
      <c r="AR78" s="3"/>
      <c r="AS78" s="3"/>
      <c r="AT78" s="3"/>
      <c r="AU78" s="3"/>
      <c r="AV78" s="3"/>
      <c r="AW78" s="3"/>
      <c r="AX78" s="3"/>
      <c r="AY78" s="3"/>
      <c r="AZ78" s="3"/>
      <c r="BA78" s="3"/>
      <c r="BB78" s="3"/>
      <c r="BC78" s="3"/>
      <c r="BD78" s="3"/>
      <c r="BE78" s="3"/>
      <c r="BF78" s="3"/>
      <c r="BG78" s="3"/>
      <c r="BH78" s="3"/>
      <c r="BI78" s="3"/>
      <c r="BJ78" s="3"/>
      <c r="BK78" s="3"/>
      <c r="BL78" s="3"/>
      <c r="BM78" s="3"/>
      <c r="BN78" s="3"/>
      <c r="BO78" s="3"/>
      <c r="BP78" s="3"/>
    </row>
    <row r="79" spans="1:68" ht="12" customHeight="1" x14ac:dyDescent="0.45">
      <c r="A79" s="125"/>
      <c r="B79" s="100"/>
      <c r="C79" s="5" t="s">
        <v>105</v>
      </c>
      <c r="D79" s="116"/>
      <c r="E79" s="37">
        <f t="shared" si="31"/>
        <v>0</v>
      </c>
      <c r="F79" s="38">
        <f t="shared" si="31"/>
        <v>-1</v>
      </c>
      <c r="G79" s="110">
        <f t="shared" si="17"/>
        <v>-1</v>
      </c>
      <c r="H79" s="40">
        <v>0</v>
      </c>
      <c r="I79" s="41">
        <v>0</v>
      </c>
      <c r="J79" s="40">
        <v>0</v>
      </c>
      <c r="K79" s="41">
        <v>0</v>
      </c>
      <c r="L79" s="40">
        <v>0</v>
      </c>
      <c r="M79" s="41">
        <v>-1</v>
      </c>
      <c r="N79" s="42">
        <v>0</v>
      </c>
      <c r="O79" s="38">
        <v>0</v>
      </c>
      <c r="P79" s="110" t="str">
        <f t="shared" si="19"/>
        <v>-----</v>
      </c>
      <c r="Q79" s="37">
        <f t="shared" si="32"/>
        <v>0</v>
      </c>
      <c r="R79" s="38">
        <f t="shared" si="32"/>
        <v>-1</v>
      </c>
      <c r="S79" s="110">
        <f t="shared" si="20"/>
        <v>-1</v>
      </c>
      <c r="T79" s="40">
        <v>0</v>
      </c>
      <c r="U79" s="41">
        <v>0</v>
      </c>
      <c r="V79" s="40">
        <v>0</v>
      </c>
      <c r="W79" s="41">
        <v>-1</v>
      </c>
      <c r="X79" s="3"/>
      <c r="Y79" s="3"/>
      <c r="Z79" s="3"/>
      <c r="AA79" s="3"/>
      <c r="AB79" s="3"/>
      <c r="AC79" s="3"/>
      <c r="AD79" s="3"/>
      <c r="AE79" s="3"/>
      <c r="AF79" s="3"/>
      <c r="AG79" s="3"/>
      <c r="AH79" s="3"/>
      <c r="AI79" s="3"/>
      <c r="AJ79" s="3"/>
      <c r="AK79" s="3"/>
      <c r="AL79" s="3"/>
      <c r="AM79" s="3"/>
      <c r="AN79" s="3"/>
      <c r="AO79" s="3"/>
      <c r="AP79" s="3"/>
      <c r="AQ79" s="3"/>
      <c r="AR79" s="3"/>
      <c r="AS79" s="3"/>
      <c r="AT79" s="3"/>
      <c r="AU79" s="3"/>
      <c r="AV79" s="3"/>
      <c r="AW79" s="3"/>
      <c r="AX79" s="3"/>
      <c r="AY79" s="3"/>
      <c r="AZ79" s="3"/>
      <c r="BA79" s="3"/>
      <c r="BB79" s="3"/>
      <c r="BC79" s="3"/>
      <c r="BD79" s="3"/>
      <c r="BE79" s="3"/>
      <c r="BF79" s="3"/>
      <c r="BG79" s="3"/>
      <c r="BH79" s="3"/>
      <c r="BI79" s="3"/>
      <c r="BJ79" s="3"/>
      <c r="BK79" s="3"/>
      <c r="BL79" s="3"/>
      <c r="BM79" s="3"/>
      <c r="BN79" s="3"/>
      <c r="BO79" s="3"/>
      <c r="BP79" s="3"/>
    </row>
    <row r="80" spans="1:68" ht="12" customHeight="1" x14ac:dyDescent="0.45">
      <c r="A80" s="125"/>
      <c r="B80" s="100"/>
      <c r="C80" s="115"/>
      <c r="D80" s="116" t="s">
        <v>20</v>
      </c>
      <c r="E80" s="37">
        <f>SUM(E81:E87)</f>
        <v>1</v>
      </c>
      <c r="F80" s="38">
        <f>SUM(F81:F87)</f>
        <v>-2</v>
      </c>
      <c r="G80" s="110">
        <f t="shared" si="17"/>
        <v>-0.66666666666666663</v>
      </c>
      <c r="H80" s="40">
        <f t="shared" ref="H80:O80" si="33">SUM(H81:H87)</f>
        <v>0</v>
      </c>
      <c r="I80" s="41">
        <f t="shared" si="33"/>
        <v>-1</v>
      </c>
      <c r="J80" s="40">
        <f t="shared" si="33"/>
        <v>0</v>
      </c>
      <c r="K80" s="41">
        <f t="shared" si="33"/>
        <v>0</v>
      </c>
      <c r="L80" s="111">
        <f t="shared" si="33"/>
        <v>1</v>
      </c>
      <c r="M80" s="41">
        <f t="shared" si="33"/>
        <v>-1</v>
      </c>
      <c r="N80" s="42">
        <f t="shared" si="33"/>
        <v>0</v>
      </c>
      <c r="O80" s="38">
        <f t="shared" si="33"/>
        <v>-1</v>
      </c>
      <c r="P80" s="110">
        <f t="shared" si="19"/>
        <v>-1</v>
      </c>
      <c r="Q80" s="42">
        <f>SUM(Q81:Q87)</f>
        <v>1</v>
      </c>
      <c r="R80" s="38">
        <f>SUM(R81:R87)</f>
        <v>-2</v>
      </c>
      <c r="S80" s="110">
        <f t="shared" si="20"/>
        <v>-0.66666666666666663</v>
      </c>
      <c r="T80" s="111">
        <f>SUM(T81:T87)</f>
        <v>0</v>
      </c>
      <c r="U80" s="112">
        <f>SUM(U81:U87)</f>
        <v>0</v>
      </c>
      <c r="V80" s="111">
        <f>SUM(V81:V87)</f>
        <v>1</v>
      </c>
      <c r="W80" s="112">
        <f>SUM(W81:W87)</f>
        <v>-2</v>
      </c>
      <c r="X80" s="3"/>
      <c r="Y80" s="3"/>
      <c r="Z80" s="3"/>
      <c r="AA80" s="3"/>
      <c r="AB80" s="3"/>
      <c r="AC80" s="3"/>
      <c r="AD80" s="3"/>
      <c r="AE80" s="3"/>
      <c r="AF80" s="3"/>
      <c r="AG80" s="3"/>
      <c r="AH80" s="3"/>
      <c r="AI80" s="3"/>
      <c r="AJ80" s="3"/>
      <c r="AK80" s="3"/>
      <c r="AL80" s="3"/>
      <c r="AM80" s="3"/>
      <c r="AN80" s="3"/>
      <c r="AO80" s="3"/>
      <c r="AP80" s="3"/>
      <c r="AQ80" s="3"/>
      <c r="AR80" s="3"/>
      <c r="AS80" s="3"/>
      <c r="AT80" s="3"/>
      <c r="AU80" s="3"/>
      <c r="AV80" s="3"/>
      <c r="AW80" s="3"/>
      <c r="AX80" s="3"/>
      <c r="AY80" s="3"/>
      <c r="AZ80" s="3"/>
      <c r="BA80" s="3"/>
      <c r="BB80" s="3"/>
      <c r="BC80" s="3"/>
      <c r="BD80" s="3"/>
      <c r="BE80" s="3"/>
      <c r="BF80" s="3"/>
      <c r="BG80" s="3"/>
      <c r="BH80" s="3"/>
      <c r="BI80" s="3"/>
      <c r="BJ80" s="3"/>
      <c r="BK80" s="3"/>
      <c r="BL80" s="3"/>
      <c r="BM80" s="3"/>
      <c r="BN80" s="3"/>
      <c r="BO80" s="3"/>
      <c r="BP80" s="3"/>
    </row>
    <row r="81" spans="1:68" ht="12" customHeight="1" x14ac:dyDescent="0.45">
      <c r="A81" s="13" t="s">
        <v>54</v>
      </c>
      <c r="B81" s="100"/>
      <c r="C81" s="50"/>
      <c r="D81" s="119" t="s">
        <v>106</v>
      </c>
      <c r="E81" s="62">
        <f t="shared" ref="E81:F87" si="34">SUM(H81,J81,L81)</f>
        <v>1</v>
      </c>
      <c r="F81" s="63">
        <f t="shared" si="34"/>
        <v>1</v>
      </c>
      <c r="G81" s="64" t="str">
        <f t="shared" si="17"/>
        <v>-----</v>
      </c>
      <c r="H81" s="65">
        <v>0</v>
      </c>
      <c r="I81" s="66">
        <v>0</v>
      </c>
      <c r="J81" s="65">
        <v>0</v>
      </c>
      <c r="K81" s="66">
        <v>0</v>
      </c>
      <c r="L81" s="65">
        <v>1</v>
      </c>
      <c r="M81" s="66">
        <v>1</v>
      </c>
      <c r="N81" s="67">
        <v>0</v>
      </c>
      <c r="O81" s="63">
        <v>0</v>
      </c>
      <c r="P81" s="64" t="str">
        <f t="shared" si="19"/>
        <v>-----</v>
      </c>
      <c r="Q81" s="62">
        <f t="shared" ref="Q81:R87" si="35">SUM(T81,V81)</f>
        <v>1</v>
      </c>
      <c r="R81" s="63">
        <f t="shared" si="35"/>
        <v>1</v>
      </c>
      <c r="S81" s="64" t="str">
        <f t="shared" si="20"/>
        <v>-----</v>
      </c>
      <c r="T81" s="68">
        <v>0</v>
      </c>
      <c r="U81" s="69">
        <v>0</v>
      </c>
      <c r="V81" s="68">
        <v>1</v>
      </c>
      <c r="W81" s="69">
        <v>1</v>
      </c>
      <c r="X81" s="3"/>
      <c r="Y81" s="3"/>
      <c r="Z81" s="3"/>
      <c r="AA81" s="3"/>
      <c r="AB81" s="3"/>
      <c r="AC81" s="3"/>
      <c r="AD81" s="3"/>
      <c r="AE81" s="3"/>
      <c r="AF81" s="3"/>
      <c r="AG81" s="3"/>
      <c r="AH81" s="3"/>
      <c r="AI81" s="3"/>
      <c r="AJ81" s="3"/>
      <c r="AK81" s="3"/>
      <c r="AL81" s="3"/>
      <c r="AM81" s="3"/>
      <c r="AN81" s="3"/>
      <c r="AO81" s="3"/>
      <c r="AP81" s="3"/>
      <c r="AQ81" s="3"/>
      <c r="AR81" s="3"/>
      <c r="AS81" s="3"/>
      <c r="AT81" s="3"/>
      <c r="AU81" s="3"/>
      <c r="AV81" s="3"/>
      <c r="AW81" s="3"/>
      <c r="AX81" s="3"/>
      <c r="AY81" s="3"/>
      <c r="AZ81" s="3"/>
      <c r="BA81" s="3"/>
      <c r="BB81" s="3"/>
      <c r="BC81" s="3"/>
      <c r="BD81" s="3"/>
      <c r="BE81" s="3"/>
      <c r="BF81" s="3"/>
      <c r="BG81" s="3"/>
      <c r="BH81" s="3"/>
      <c r="BI81" s="3"/>
      <c r="BJ81" s="3"/>
      <c r="BK81" s="3"/>
      <c r="BL81" s="3"/>
      <c r="BM81" s="3"/>
      <c r="BN81" s="3"/>
      <c r="BO81" s="3"/>
      <c r="BP81" s="3"/>
    </row>
    <row r="82" spans="1:68" ht="12" customHeight="1" x14ac:dyDescent="0.45">
      <c r="A82" s="121"/>
      <c r="B82" s="122"/>
      <c r="C82" s="50" t="s">
        <v>107</v>
      </c>
      <c r="D82" s="119" t="s">
        <v>108</v>
      </c>
      <c r="E82" s="62">
        <f t="shared" si="34"/>
        <v>0</v>
      </c>
      <c r="F82" s="63">
        <f t="shared" si="34"/>
        <v>-1</v>
      </c>
      <c r="G82" s="64">
        <f t="shared" si="17"/>
        <v>-1</v>
      </c>
      <c r="H82" s="65">
        <v>0</v>
      </c>
      <c r="I82" s="66">
        <v>0</v>
      </c>
      <c r="J82" s="65">
        <v>0</v>
      </c>
      <c r="K82" s="66">
        <v>0</v>
      </c>
      <c r="L82" s="65">
        <v>0</v>
      </c>
      <c r="M82" s="66">
        <v>-1</v>
      </c>
      <c r="N82" s="67">
        <v>0</v>
      </c>
      <c r="O82" s="63">
        <v>0</v>
      </c>
      <c r="P82" s="64" t="str">
        <f t="shared" si="19"/>
        <v>-----</v>
      </c>
      <c r="Q82" s="62">
        <f t="shared" si="35"/>
        <v>0</v>
      </c>
      <c r="R82" s="63">
        <f t="shared" si="35"/>
        <v>-2</v>
      </c>
      <c r="S82" s="64">
        <f t="shared" si="20"/>
        <v>-1</v>
      </c>
      <c r="T82" s="68">
        <v>0</v>
      </c>
      <c r="U82" s="69">
        <v>0</v>
      </c>
      <c r="V82" s="68">
        <v>0</v>
      </c>
      <c r="W82" s="69">
        <v>-2</v>
      </c>
      <c r="X82" s="3"/>
      <c r="Y82" s="3"/>
      <c r="Z82" s="3"/>
      <c r="AA82" s="3"/>
      <c r="AB82" s="3"/>
      <c r="AC82" s="3"/>
      <c r="AD82" s="3"/>
      <c r="AE82" s="3"/>
      <c r="AF82" s="3"/>
      <c r="AG82" s="3"/>
      <c r="AH82" s="3"/>
      <c r="AI82" s="3"/>
      <c r="AJ82" s="3"/>
      <c r="AK82" s="3"/>
      <c r="AL82" s="3"/>
      <c r="AM82" s="3"/>
      <c r="AN82" s="3"/>
      <c r="AO82" s="3"/>
      <c r="AP82" s="3"/>
      <c r="AQ82" s="3"/>
      <c r="AR82" s="3"/>
      <c r="AS82" s="3"/>
      <c r="AT82" s="3"/>
      <c r="AU82" s="3"/>
      <c r="AV82" s="3"/>
      <c r="AW82" s="3"/>
      <c r="AX82" s="3"/>
      <c r="AY82" s="3"/>
      <c r="AZ82" s="3"/>
      <c r="BA82" s="3"/>
      <c r="BB82" s="3"/>
      <c r="BC82" s="3"/>
      <c r="BD82" s="3"/>
      <c r="BE82" s="3"/>
      <c r="BF82" s="3"/>
      <c r="BG82" s="3"/>
      <c r="BH82" s="3"/>
      <c r="BI82" s="3"/>
      <c r="BJ82" s="3"/>
      <c r="BK82" s="3"/>
      <c r="BL82" s="3"/>
      <c r="BM82" s="3"/>
      <c r="BN82" s="3"/>
      <c r="BO82" s="3"/>
      <c r="BP82" s="3"/>
    </row>
    <row r="83" spans="1:68" ht="12" customHeight="1" x14ac:dyDescent="0.45">
      <c r="A83" s="125"/>
      <c r="B83" s="100"/>
      <c r="C83" s="50"/>
      <c r="D83" s="119" t="s">
        <v>109</v>
      </c>
      <c r="E83" s="62">
        <f t="shared" si="34"/>
        <v>0</v>
      </c>
      <c r="F83" s="63">
        <f t="shared" si="34"/>
        <v>0</v>
      </c>
      <c r="G83" s="64" t="str">
        <f t="shared" si="17"/>
        <v>-----</v>
      </c>
      <c r="H83" s="65">
        <v>0</v>
      </c>
      <c r="I83" s="66">
        <v>0</v>
      </c>
      <c r="J83" s="65">
        <v>0</v>
      </c>
      <c r="K83" s="66">
        <v>0</v>
      </c>
      <c r="L83" s="65">
        <v>0</v>
      </c>
      <c r="M83" s="66">
        <v>0</v>
      </c>
      <c r="N83" s="67">
        <v>0</v>
      </c>
      <c r="O83" s="63">
        <v>0</v>
      </c>
      <c r="P83" s="64" t="str">
        <f t="shared" si="19"/>
        <v>-----</v>
      </c>
      <c r="Q83" s="62">
        <f t="shared" si="35"/>
        <v>0</v>
      </c>
      <c r="R83" s="63">
        <f t="shared" si="35"/>
        <v>0</v>
      </c>
      <c r="S83" s="64" t="str">
        <f t="shared" si="20"/>
        <v>-----</v>
      </c>
      <c r="T83" s="68">
        <v>0</v>
      </c>
      <c r="U83" s="69">
        <v>0</v>
      </c>
      <c r="V83" s="68">
        <v>0</v>
      </c>
      <c r="W83" s="69">
        <v>0</v>
      </c>
      <c r="X83" s="3"/>
      <c r="Y83" s="3"/>
      <c r="Z83" s="3"/>
      <c r="AA83" s="3"/>
      <c r="AB83" s="3"/>
      <c r="AC83" s="3"/>
      <c r="AD83" s="3"/>
      <c r="AE83" s="3"/>
      <c r="AF83" s="3"/>
      <c r="AG83" s="3"/>
      <c r="AH83" s="3"/>
      <c r="AI83" s="3"/>
      <c r="AJ83" s="3"/>
      <c r="AK83" s="3"/>
      <c r="AL83" s="3"/>
      <c r="AM83" s="3"/>
      <c r="AN83" s="3"/>
      <c r="AO83" s="3"/>
      <c r="AP83" s="3"/>
      <c r="AQ83" s="3"/>
      <c r="AR83" s="3"/>
      <c r="AS83" s="3"/>
      <c r="AT83" s="3"/>
      <c r="AU83" s="3"/>
      <c r="AV83" s="3"/>
      <c r="AW83" s="3"/>
      <c r="AX83" s="3"/>
      <c r="AY83" s="3"/>
      <c r="AZ83" s="3"/>
      <c r="BA83" s="3"/>
      <c r="BB83" s="3"/>
      <c r="BC83" s="3"/>
      <c r="BD83" s="3"/>
      <c r="BE83" s="3"/>
      <c r="BF83" s="3"/>
      <c r="BG83" s="3"/>
      <c r="BH83" s="3"/>
      <c r="BI83" s="3"/>
      <c r="BJ83" s="3"/>
      <c r="BK83" s="3"/>
      <c r="BL83" s="3"/>
      <c r="BM83" s="3"/>
      <c r="BN83" s="3"/>
      <c r="BO83" s="3"/>
      <c r="BP83" s="3"/>
    </row>
    <row r="84" spans="1:68" ht="12" customHeight="1" x14ac:dyDescent="0.45">
      <c r="A84" s="125"/>
      <c r="B84" s="100"/>
      <c r="C84" s="50" t="s">
        <v>110</v>
      </c>
      <c r="D84" s="119" t="s">
        <v>111</v>
      </c>
      <c r="E84" s="62">
        <f t="shared" si="34"/>
        <v>0</v>
      </c>
      <c r="F84" s="63">
        <f t="shared" si="34"/>
        <v>0</v>
      </c>
      <c r="G84" s="64" t="str">
        <f t="shared" si="17"/>
        <v>-----</v>
      </c>
      <c r="H84" s="65">
        <v>0</v>
      </c>
      <c r="I84" s="66">
        <v>0</v>
      </c>
      <c r="J84" s="65">
        <v>0</v>
      </c>
      <c r="K84" s="66">
        <v>0</v>
      </c>
      <c r="L84" s="65">
        <v>0</v>
      </c>
      <c r="M84" s="66">
        <v>0</v>
      </c>
      <c r="N84" s="67">
        <v>0</v>
      </c>
      <c r="O84" s="63">
        <v>0</v>
      </c>
      <c r="P84" s="64" t="str">
        <f t="shared" si="19"/>
        <v>-----</v>
      </c>
      <c r="Q84" s="62">
        <f t="shared" si="35"/>
        <v>0</v>
      </c>
      <c r="R84" s="63">
        <f t="shared" si="35"/>
        <v>0</v>
      </c>
      <c r="S84" s="64" t="str">
        <f t="shared" si="20"/>
        <v>-----</v>
      </c>
      <c r="T84" s="68">
        <v>0</v>
      </c>
      <c r="U84" s="69">
        <v>0</v>
      </c>
      <c r="V84" s="68">
        <v>0</v>
      </c>
      <c r="W84" s="69">
        <v>0</v>
      </c>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row>
    <row r="85" spans="1:68" ht="12" customHeight="1" x14ac:dyDescent="0.45">
      <c r="A85" s="125"/>
      <c r="B85" s="100"/>
      <c r="C85" s="81"/>
      <c r="D85" s="119" t="s">
        <v>112</v>
      </c>
      <c r="E85" s="62">
        <f t="shared" si="34"/>
        <v>0</v>
      </c>
      <c r="F85" s="63">
        <f t="shared" si="34"/>
        <v>-1</v>
      </c>
      <c r="G85" s="64">
        <f t="shared" si="17"/>
        <v>-1</v>
      </c>
      <c r="H85" s="65">
        <v>0</v>
      </c>
      <c r="I85" s="66">
        <v>0</v>
      </c>
      <c r="J85" s="65">
        <v>0</v>
      </c>
      <c r="K85" s="66">
        <v>0</v>
      </c>
      <c r="L85" s="65">
        <v>0</v>
      </c>
      <c r="M85" s="66">
        <v>-1</v>
      </c>
      <c r="N85" s="67">
        <v>0</v>
      </c>
      <c r="O85" s="63">
        <v>0</v>
      </c>
      <c r="P85" s="64" t="str">
        <f t="shared" si="19"/>
        <v>-----</v>
      </c>
      <c r="Q85" s="62">
        <f t="shared" si="35"/>
        <v>0</v>
      </c>
      <c r="R85" s="63">
        <f t="shared" si="35"/>
        <v>-1</v>
      </c>
      <c r="S85" s="64">
        <f t="shared" si="20"/>
        <v>-1</v>
      </c>
      <c r="T85" s="68">
        <v>0</v>
      </c>
      <c r="U85" s="69">
        <v>0</v>
      </c>
      <c r="V85" s="68">
        <v>0</v>
      </c>
      <c r="W85" s="69">
        <v>-1</v>
      </c>
      <c r="X85" s="3"/>
      <c r="Y85" s="3"/>
      <c r="Z85" s="3"/>
      <c r="AA85" s="3"/>
      <c r="AB85" s="3"/>
      <c r="AC85" s="3"/>
      <c r="AD85" s="3"/>
      <c r="AE85" s="3"/>
      <c r="AF85" s="3"/>
      <c r="AG85" s="3"/>
      <c r="AH85" s="3"/>
      <c r="AI85" s="3"/>
      <c r="AJ85" s="3"/>
      <c r="AK85" s="3"/>
      <c r="AL85" s="3"/>
      <c r="AM85" s="3"/>
      <c r="AN85" s="3"/>
      <c r="AO85" s="3"/>
      <c r="AP85" s="3"/>
      <c r="AQ85" s="3"/>
      <c r="AR85" s="3"/>
      <c r="AS85" s="3"/>
      <c r="AT85" s="3"/>
      <c r="AU85" s="3"/>
      <c r="AV85" s="3"/>
      <c r="AW85" s="3"/>
      <c r="AX85" s="3"/>
      <c r="AY85" s="3"/>
      <c r="AZ85" s="3"/>
      <c r="BA85" s="3"/>
      <c r="BB85" s="3"/>
      <c r="BC85" s="3"/>
      <c r="BD85" s="3"/>
      <c r="BE85" s="3"/>
      <c r="BF85" s="3"/>
      <c r="BG85" s="3"/>
      <c r="BH85" s="3"/>
      <c r="BI85" s="3"/>
      <c r="BJ85" s="3"/>
      <c r="BK85" s="3"/>
      <c r="BL85" s="3"/>
      <c r="BM85" s="3"/>
      <c r="BN85" s="3"/>
      <c r="BO85" s="3"/>
      <c r="BP85" s="3"/>
    </row>
    <row r="86" spans="1:68" ht="12" customHeight="1" x14ac:dyDescent="0.45">
      <c r="A86" s="125"/>
      <c r="B86" s="100"/>
      <c r="C86" s="50" t="s">
        <v>84</v>
      </c>
      <c r="D86" s="119" t="s">
        <v>113</v>
      </c>
      <c r="E86" s="62">
        <f t="shared" si="34"/>
        <v>0</v>
      </c>
      <c r="F86" s="63">
        <f t="shared" si="34"/>
        <v>0</v>
      </c>
      <c r="G86" s="64" t="str">
        <f t="shared" si="17"/>
        <v>-----</v>
      </c>
      <c r="H86" s="65">
        <v>0</v>
      </c>
      <c r="I86" s="66">
        <v>0</v>
      </c>
      <c r="J86" s="65">
        <v>0</v>
      </c>
      <c r="K86" s="66">
        <v>0</v>
      </c>
      <c r="L86" s="65">
        <v>0</v>
      </c>
      <c r="M86" s="66">
        <v>0</v>
      </c>
      <c r="N86" s="67">
        <v>0</v>
      </c>
      <c r="O86" s="63">
        <v>0</v>
      </c>
      <c r="P86" s="64" t="str">
        <f t="shared" si="19"/>
        <v>-----</v>
      </c>
      <c r="Q86" s="62">
        <f t="shared" si="35"/>
        <v>0</v>
      </c>
      <c r="R86" s="63">
        <f t="shared" si="35"/>
        <v>0</v>
      </c>
      <c r="S86" s="64" t="str">
        <f t="shared" si="20"/>
        <v>-----</v>
      </c>
      <c r="T86" s="68">
        <v>0</v>
      </c>
      <c r="U86" s="69">
        <v>0</v>
      </c>
      <c r="V86" s="68">
        <v>0</v>
      </c>
      <c r="W86" s="69">
        <v>0</v>
      </c>
      <c r="X86" s="3"/>
      <c r="Y86" s="3"/>
      <c r="Z86" s="3"/>
      <c r="AA86" s="3"/>
      <c r="AB86" s="3"/>
      <c r="AC86" s="3"/>
      <c r="AD86" s="3"/>
      <c r="AE86" s="3"/>
      <c r="AF86" s="3"/>
      <c r="AG86" s="3"/>
      <c r="AH86" s="3"/>
      <c r="AI86" s="3"/>
      <c r="AJ86" s="3"/>
      <c r="AK86" s="3"/>
      <c r="AL86" s="3"/>
      <c r="AM86" s="3"/>
      <c r="AN86" s="3"/>
      <c r="AO86" s="3"/>
      <c r="AP86" s="3"/>
      <c r="AQ86" s="3"/>
      <c r="AR86" s="3"/>
      <c r="AS86" s="3"/>
      <c r="AT86" s="3"/>
      <c r="AU86" s="3"/>
      <c r="AV86" s="3"/>
      <c r="AW86" s="3"/>
      <c r="AX86" s="3"/>
      <c r="AY86" s="3"/>
      <c r="AZ86" s="3"/>
      <c r="BA86" s="3"/>
      <c r="BB86" s="3"/>
      <c r="BC86" s="3"/>
      <c r="BD86" s="3"/>
      <c r="BE86" s="3"/>
      <c r="BF86" s="3"/>
      <c r="BG86" s="3"/>
      <c r="BH86" s="3"/>
      <c r="BI86" s="3"/>
      <c r="BJ86" s="3"/>
      <c r="BK86" s="3"/>
      <c r="BL86" s="3"/>
      <c r="BM86" s="3"/>
      <c r="BN86" s="3"/>
      <c r="BO86" s="3"/>
      <c r="BP86" s="3"/>
    </row>
    <row r="87" spans="1:68" ht="12" customHeight="1" x14ac:dyDescent="0.45">
      <c r="A87" s="125"/>
      <c r="B87" s="100"/>
      <c r="C87" s="126"/>
      <c r="D87" s="119" t="s">
        <v>114</v>
      </c>
      <c r="E87" s="62">
        <f t="shared" si="34"/>
        <v>0</v>
      </c>
      <c r="F87" s="63">
        <f t="shared" si="34"/>
        <v>-1</v>
      </c>
      <c r="G87" s="64">
        <f t="shared" si="17"/>
        <v>-1</v>
      </c>
      <c r="H87" s="65">
        <v>0</v>
      </c>
      <c r="I87" s="66">
        <v>-1</v>
      </c>
      <c r="J87" s="65">
        <v>0</v>
      </c>
      <c r="K87" s="66">
        <v>0</v>
      </c>
      <c r="L87" s="65">
        <v>0</v>
      </c>
      <c r="M87" s="66">
        <v>0</v>
      </c>
      <c r="N87" s="67">
        <v>0</v>
      </c>
      <c r="O87" s="63">
        <v>-1</v>
      </c>
      <c r="P87" s="64">
        <f t="shared" si="19"/>
        <v>-1</v>
      </c>
      <c r="Q87" s="62">
        <f t="shared" si="35"/>
        <v>0</v>
      </c>
      <c r="R87" s="63">
        <f t="shared" si="35"/>
        <v>0</v>
      </c>
      <c r="S87" s="64" t="str">
        <f t="shared" si="20"/>
        <v>-----</v>
      </c>
      <c r="T87" s="68">
        <v>0</v>
      </c>
      <c r="U87" s="69">
        <v>0</v>
      </c>
      <c r="V87" s="68">
        <v>0</v>
      </c>
      <c r="W87" s="69">
        <v>0</v>
      </c>
      <c r="X87" s="3"/>
      <c r="Y87" s="3"/>
      <c r="Z87" s="3"/>
      <c r="AA87" s="3"/>
      <c r="AB87" s="3"/>
      <c r="AC87" s="3"/>
      <c r="AD87" s="3"/>
      <c r="AE87" s="3"/>
      <c r="AF87" s="3"/>
      <c r="AG87" s="3"/>
      <c r="AH87" s="3"/>
      <c r="AI87" s="3"/>
      <c r="AJ87" s="3"/>
      <c r="AK87" s="3"/>
      <c r="AL87" s="3"/>
      <c r="AM87" s="3"/>
      <c r="AN87" s="3"/>
      <c r="AO87" s="3"/>
      <c r="AP87" s="3"/>
      <c r="AQ87" s="3"/>
      <c r="AR87" s="3"/>
      <c r="AS87" s="3"/>
      <c r="AT87" s="3"/>
      <c r="AU87" s="3"/>
      <c r="AV87" s="3"/>
      <c r="AW87" s="3"/>
      <c r="AX87" s="3"/>
      <c r="AY87" s="3"/>
      <c r="AZ87" s="3"/>
      <c r="BA87" s="3"/>
      <c r="BB87" s="3"/>
      <c r="BC87" s="3"/>
      <c r="BD87" s="3"/>
      <c r="BE87" s="3"/>
      <c r="BF87" s="3"/>
      <c r="BG87" s="3"/>
      <c r="BH87" s="3"/>
      <c r="BI87" s="3"/>
      <c r="BJ87" s="3"/>
      <c r="BK87" s="3"/>
      <c r="BL87" s="3"/>
      <c r="BM87" s="3"/>
      <c r="BN87" s="3"/>
      <c r="BO87" s="3"/>
      <c r="BP87" s="3"/>
    </row>
    <row r="88" spans="1:68" ht="12" customHeight="1" x14ac:dyDescent="0.45">
      <c r="A88" s="125"/>
      <c r="B88" s="100"/>
      <c r="C88" s="50" t="s">
        <v>115</v>
      </c>
      <c r="D88" s="116" t="s">
        <v>20</v>
      </c>
      <c r="E88" s="37">
        <f>SUM(E89:E90)</f>
        <v>3</v>
      </c>
      <c r="F88" s="109">
        <f>SUM(F89:F90)</f>
        <v>3</v>
      </c>
      <c r="G88" s="110" t="str">
        <f t="shared" si="17"/>
        <v>-----</v>
      </c>
      <c r="H88" s="40">
        <f t="shared" ref="H88:O88" si="36">SUM(H89:H90)</f>
        <v>0</v>
      </c>
      <c r="I88" s="41">
        <f t="shared" si="36"/>
        <v>0</v>
      </c>
      <c r="J88" s="40">
        <f t="shared" si="36"/>
        <v>0</v>
      </c>
      <c r="K88" s="41">
        <f t="shared" si="36"/>
        <v>0</v>
      </c>
      <c r="L88" s="40">
        <f t="shared" si="36"/>
        <v>3</v>
      </c>
      <c r="M88" s="41">
        <f t="shared" si="36"/>
        <v>3</v>
      </c>
      <c r="N88" s="42">
        <f t="shared" si="36"/>
        <v>0</v>
      </c>
      <c r="O88" s="38">
        <f t="shared" si="36"/>
        <v>0</v>
      </c>
      <c r="P88" s="110" t="str">
        <f t="shared" si="19"/>
        <v>-----</v>
      </c>
      <c r="Q88" s="42">
        <f>SUM(Q89:Q90)</f>
        <v>3</v>
      </c>
      <c r="R88" s="109">
        <f>SUM(R89:R90)</f>
        <v>3</v>
      </c>
      <c r="S88" s="110" t="str">
        <f t="shared" si="20"/>
        <v>-----</v>
      </c>
      <c r="T88" s="40">
        <f>SUM(T89:T90)</f>
        <v>0</v>
      </c>
      <c r="U88" s="41">
        <f>SUM(U89:U90)</f>
        <v>0</v>
      </c>
      <c r="V88" s="40">
        <f>SUM(V89:V90)</f>
        <v>3</v>
      </c>
      <c r="W88" s="41">
        <f>SUM(W89:W90)</f>
        <v>3</v>
      </c>
      <c r="X88" s="3"/>
      <c r="Y88" s="3"/>
      <c r="Z88" s="3"/>
      <c r="AA88" s="3"/>
      <c r="AB88" s="3"/>
      <c r="AC88" s="3"/>
      <c r="AD88" s="3"/>
      <c r="AE88" s="3"/>
      <c r="AF88" s="3"/>
      <c r="AG88" s="3"/>
      <c r="AH88" s="3"/>
      <c r="AI88" s="3"/>
      <c r="AJ88" s="3"/>
      <c r="AK88" s="3"/>
      <c r="AL88" s="3"/>
      <c r="AM88" s="3"/>
      <c r="AN88" s="3"/>
      <c r="AO88" s="3"/>
      <c r="AP88" s="3"/>
      <c r="AQ88" s="3"/>
      <c r="AR88" s="3"/>
      <c r="AS88" s="3"/>
      <c r="AT88" s="3"/>
      <c r="AU88" s="3"/>
      <c r="AV88" s="3"/>
      <c r="AW88" s="3"/>
      <c r="AX88" s="3"/>
      <c r="AY88" s="3"/>
      <c r="AZ88" s="3"/>
      <c r="BA88" s="3"/>
      <c r="BB88" s="3"/>
      <c r="BC88" s="3"/>
      <c r="BD88" s="3"/>
      <c r="BE88" s="3"/>
      <c r="BF88" s="3"/>
      <c r="BG88" s="3"/>
      <c r="BH88" s="3"/>
      <c r="BI88" s="3"/>
      <c r="BJ88" s="3"/>
      <c r="BK88" s="3"/>
      <c r="BL88" s="3"/>
      <c r="BM88" s="3"/>
      <c r="BN88" s="3"/>
      <c r="BO88" s="3"/>
      <c r="BP88" s="3"/>
    </row>
    <row r="89" spans="1:68" ht="12" customHeight="1" x14ac:dyDescent="0.45">
      <c r="A89" s="125"/>
      <c r="B89" s="100"/>
      <c r="C89" s="50" t="s">
        <v>116</v>
      </c>
      <c r="D89" s="119" t="s">
        <v>117</v>
      </c>
      <c r="E89" s="62">
        <f>SUM(H89,J89,L89)</f>
        <v>2</v>
      </c>
      <c r="F89" s="63">
        <f>SUM(I89,K89,M89)</f>
        <v>2</v>
      </c>
      <c r="G89" s="64" t="str">
        <f t="shared" si="17"/>
        <v>-----</v>
      </c>
      <c r="H89" s="65">
        <v>0</v>
      </c>
      <c r="I89" s="66">
        <v>0</v>
      </c>
      <c r="J89" s="65">
        <v>0</v>
      </c>
      <c r="K89" s="66">
        <v>0</v>
      </c>
      <c r="L89" s="65">
        <v>2</v>
      </c>
      <c r="M89" s="66">
        <v>2</v>
      </c>
      <c r="N89" s="67">
        <v>0</v>
      </c>
      <c r="O89" s="63">
        <v>0</v>
      </c>
      <c r="P89" s="64" t="str">
        <f t="shared" si="19"/>
        <v>-----</v>
      </c>
      <c r="Q89" s="62">
        <f>SUM(T89,V89)</f>
        <v>2</v>
      </c>
      <c r="R89" s="63">
        <f>SUM(U89,W89)</f>
        <v>2</v>
      </c>
      <c r="S89" s="64" t="str">
        <f t="shared" si="20"/>
        <v>-----</v>
      </c>
      <c r="T89" s="68">
        <v>0</v>
      </c>
      <c r="U89" s="69">
        <v>0</v>
      </c>
      <c r="V89" s="68">
        <v>2</v>
      </c>
      <c r="W89" s="69">
        <v>2</v>
      </c>
      <c r="X89" s="3"/>
      <c r="Y89" s="3"/>
      <c r="Z89" s="3"/>
      <c r="AA89" s="3"/>
      <c r="AB89" s="3"/>
      <c r="AC89" s="3"/>
      <c r="AD89" s="3"/>
      <c r="AE89" s="3"/>
      <c r="AF89" s="3"/>
      <c r="AG89" s="3"/>
      <c r="AH89" s="3"/>
      <c r="AI89" s="3"/>
      <c r="AJ89" s="3"/>
      <c r="AK89" s="3"/>
      <c r="AL89" s="3"/>
      <c r="AM89" s="3"/>
      <c r="AN89" s="3"/>
      <c r="AO89" s="3"/>
      <c r="AP89" s="3"/>
      <c r="AQ89" s="3"/>
      <c r="AR89" s="3"/>
      <c r="AS89" s="3"/>
      <c r="AT89" s="3"/>
      <c r="AU89" s="3"/>
      <c r="AV89" s="3"/>
      <c r="AW89" s="3"/>
      <c r="AX89" s="3"/>
      <c r="AY89" s="3"/>
      <c r="AZ89" s="3"/>
      <c r="BA89" s="3"/>
      <c r="BB89" s="3"/>
      <c r="BC89" s="3"/>
      <c r="BD89" s="3"/>
      <c r="BE89" s="3"/>
      <c r="BF89" s="3"/>
      <c r="BG89" s="3"/>
      <c r="BH89" s="3"/>
      <c r="BI89" s="3"/>
      <c r="BJ89" s="3"/>
      <c r="BK89" s="3"/>
      <c r="BL89" s="3"/>
      <c r="BM89" s="3"/>
      <c r="BN89" s="3"/>
      <c r="BO89" s="3"/>
      <c r="BP89" s="3"/>
    </row>
    <row r="90" spans="1:68" ht="12" customHeight="1" x14ac:dyDescent="0.45">
      <c r="A90" s="125"/>
      <c r="B90" s="100"/>
      <c r="C90" s="126" t="s">
        <v>84</v>
      </c>
      <c r="D90" s="119" t="s">
        <v>118</v>
      </c>
      <c r="E90" s="62">
        <f>SUM(H90,J90,L90)</f>
        <v>1</v>
      </c>
      <c r="F90" s="63">
        <f>SUM(I90,K90,M90)</f>
        <v>1</v>
      </c>
      <c r="G90" s="64" t="str">
        <f t="shared" si="17"/>
        <v>-----</v>
      </c>
      <c r="H90" s="65">
        <v>0</v>
      </c>
      <c r="I90" s="66">
        <v>0</v>
      </c>
      <c r="J90" s="65">
        <v>0</v>
      </c>
      <c r="K90" s="66">
        <v>0</v>
      </c>
      <c r="L90" s="65">
        <v>1</v>
      </c>
      <c r="M90" s="66">
        <v>1</v>
      </c>
      <c r="N90" s="67">
        <v>0</v>
      </c>
      <c r="O90" s="63">
        <v>0</v>
      </c>
      <c r="P90" s="64" t="str">
        <f t="shared" si="19"/>
        <v>-----</v>
      </c>
      <c r="Q90" s="62">
        <f>SUM(T90,V90)</f>
        <v>1</v>
      </c>
      <c r="R90" s="63">
        <f>SUM(U90,W90)</f>
        <v>1</v>
      </c>
      <c r="S90" s="64" t="str">
        <f t="shared" si="20"/>
        <v>-----</v>
      </c>
      <c r="T90" s="68">
        <v>0</v>
      </c>
      <c r="U90" s="69">
        <v>0</v>
      </c>
      <c r="V90" s="68">
        <v>1</v>
      </c>
      <c r="W90" s="69">
        <v>1</v>
      </c>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c r="BF90" s="3"/>
      <c r="BG90" s="3"/>
      <c r="BH90" s="3"/>
      <c r="BI90" s="3"/>
      <c r="BJ90" s="3"/>
      <c r="BK90" s="3"/>
      <c r="BL90" s="3"/>
      <c r="BM90" s="3"/>
      <c r="BN90" s="3"/>
      <c r="BO90" s="3"/>
      <c r="BP90" s="3"/>
    </row>
    <row r="91" spans="1:68" ht="12" customHeight="1" x14ac:dyDescent="0.45">
      <c r="A91" s="125"/>
      <c r="B91" s="100"/>
      <c r="C91" s="127"/>
      <c r="D91" s="116" t="s">
        <v>20</v>
      </c>
      <c r="E91" s="37">
        <f>SUM(E92:E94)</f>
        <v>1</v>
      </c>
      <c r="F91" s="109">
        <f>SUM(F92:F94)</f>
        <v>1</v>
      </c>
      <c r="G91" s="110" t="str">
        <f t="shared" si="17"/>
        <v>-----</v>
      </c>
      <c r="H91" s="40">
        <f t="shared" ref="H91:O91" si="37">SUM(H92:H94)</f>
        <v>0</v>
      </c>
      <c r="I91" s="41">
        <f t="shared" si="37"/>
        <v>0</v>
      </c>
      <c r="J91" s="40">
        <f t="shared" si="37"/>
        <v>0</v>
      </c>
      <c r="K91" s="41">
        <f t="shared" si="37"/>
        <v>0</v>
      </c>
      <c r="L91" s="40">
        <f t="shared" si="37"/>
        <v>1</v>
      </c>
      <c r="M91" s="41">
        <f t="shared" si="37"/>
        <v>1</v>
      </c>
      <c r="N91" s="42">
        <f t="shared" si="37"/>
        <v>0</v>
      </c>
      <c r="O91" s="38">
        <f t="shared" si="37"/>
        <v>0</v>
      </c>
      <c r="P91" s="110" t="str">
        <f t="shared" si="19"/>
        <v>-----</v>
      </c>
      <c r="Q91" s="42">
        <f>SUM(Q92:Q94)</f>
        <v>1</v>
      </c>
      <c r="R91" s="109">
        <f>SUM(R92:R94)</f>
        <v>1</v>
      </c>
      <c r="S91" s="110" t="str">
        <f t="shared" si="20"/>
        <v>-----</v>
      </c>
      <c r="T91" s="128">
        <f>SUM(T92:T94)</f>
        <v>0</v>
      </c>
      <c r="U91" s="41">
        <f>SUM(U92:U94)</f>
        <v>0</v>
      </c>
      <c r="V91" s="128">
        <f>SUM(V92:V94)</f>
        <v>1</v>
      </c>
      <c r="W91" s="41">
        <f>SUM(W92:W94)</f>
        <v>1</v>
      </c>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c r="BF91" s="3"/>
      <c r="BG91" s="3"/>
      <c r="BH91" s="3"/>
      <c r="BI91" s="3"/>
      <c r="BJ91" s="3"/>
      <c r="BK91" s="3"/>
      <c r="BL91" s="3"/>
      <c r="BM91" s="3"/>
      <c r="BN91" s="3"/>
      <c r="BO91" s="3"/>
      <c r="BP91" s="3"/>
    </row>
    <row r="92" spans="1:68" ht="12" customHeight="1" x14ac:dyDescent="0.45">
      <c r="A92" s="125"/>
      <c r="B92" s="100"/>
      <c r="C92" s="50" t="s">
        <v>119</v>
      </c>
      <c r="D92" s="119" t="s">
        <v>120</v>
      </c>
      <c r="E92" s="62">
        <f t="shared" ref="E92:F94" si="38">SUM(H92,J92,L92)</f>
        <v>0</v>
      </c>
      <c r="F92" s="63">
        <f t="shared" si="38"/>
        <v>0</v>
      </c>
      <c r="G92" s="64" t="str">
        <f t="shared" si="17"/>
        <v>-----</v>
      </c>
      <c r="H92" s="65">
        <v>0</v>
      </c>
      <c r="I92" s="66">
        <v>0</v>
      </c>
      <c r="J92" s="65">
        <v>0</v>
      </c>
      <c r="K92" s="66">
        <v>0</v>
      </c>
      <c r="L92" s="65">
        <v>0</v>
      </c>
      <c r="M92" s="66">
        <v>0</v>
      </c>
      <c r="N92" s="67">
        <v>0</v>
      </c>
      <c r="O92" s="63">
        <v>0</v>
      </c>
      <c r="P92" s="64" t="str">
        <f t="shared" si="19"/>
        <v>-----</v>
      </c>
      <c r="Q92" s="62">
        <f t="shared" ref="Q92:R94" si="39">SUM(T92,V92)</f>
        <v>0</v>
      </c>
      <c r="R92" s="63">
        <f t="shared" si="39"/>
        <v>0</v>
      </c>
      <c r="S92" s="64" t="str">
        <f t="shared" si="20"/>
        <v>-----</v>
      </c>
      <c r="T92" s="68">
        <v>0</v>
      </c>
      <c r="U92" s="69">
        <v>0</v>
      </c>
      <c r="V92" s="68">
        <v>0</v>
      </c>
      <c r="W92" s="69">
        <v>0</v>
      </c>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c r="BF92" s="3"/>
      <c r="BG92" s="3"/>
      <c r="BH92" s="3"/>
      <c r="BI92" s="3"/>
      <c r="BJ92" s="3"/>
      <c r="BK92" s="3"/>
      <c r="BL92" s="3"/>
      <c r="BM92" s="3"/>
      <c r="BN92" s="3"/>
      <c r="BO92" s="3"/>
      <c r="BP92" s="3"/>
    </row>
    <row r="93" spans="1:68" ht="12" customHeight="1" x14ac:dyDescent="0.45">
      <c r="A93" s="125"/>
      <c r="B93" s="100"/>
      <c r="C93" s="50" t="s">
        <v>121</v>
      </c>
      <c r="D93" s="119" t="s">
        <v>122</v>
      </c>
      <c r="E93" s="62">
        <f t="shared" si="38"/>
        <v>0</v>
      </c>
      <c r="F93" s="63">
        <f t="shared" si="38"/>
        <v>0</v>
      </c>
      <c r="G93" s="64" t="str">
        <f t="shared" si="17"/>
        <v>-----</v>
      </c>
      <c r="H93" s="65">
        <v>0</v>
      </c>
      <c r="I93" s="66">
        <v>0</v>
      </c>
      <c r="J93" s="65">
        <v>0</v>
      </c>
      <c r="K93" s="66">
        <v>0</v>
      </c>
      <c r="L93" s="65">
        <v>0</v>
      </c>
      <c r="M93" s="66">
        <v>0</v>
      </c>
      <c r="N93" s="67">
        <v>0</v>
      </c>
      <c r="O93" s="63">
        <v>0</v>
      </c>
      <c r="P93" s="64" t="str">
        <f t="shared" si="19"/>
        <v>-----</v>
      </c>
      <c r="Q93" s="62">
        <f t="shared" si="39"/>
        <v>0</v>
      </c>
      <c r="R93" s="63">
        <f t="shared" si="39"/>
        <v>0</v>
      </c>
      <c r="S93" s="64" t="str">
        <f t="shared" si="20"/>
        <v>-----</v>
      </c>
      <c r="T93" s="68">
        <v>0</v>
      </c>
      <c r="U93" s="69">
        <v>0</v>
      </c>
      <c r="V93" s="68">
        <v>0</v>
      </c>
      <c r="W93" s="69">
        <v>0</v>
      </c>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c r="BF93" s="3"/>
      <c r="BG93" s="3"/>
      <c r="BH93" s="3"/>
      <c r="BI93" s="3"/>
      <c r="BJ93" s="3"/>
      <c r="BK93" s="3"/>
      <c r="BL93" s="3"/>
      <c r="BM93" s="3"/>
      <c r="BN93" s="3"/>
      <c r="BO93" s="3"/>
      <c r="BP93" s="3"/>
    </row>
    <row r="94" spans="1:68" ht="12" customHeight="1" x14ac:dyDescent="0.45">
      <c r="A94" s="129"/>
      <c r="B94" s="29"/>
      <c r="C94" s="126" t="s">
        <v>92</v>
      </c>
      <c r="D94" s="120" t="s">
        <v>123</v>
      </c>
      <c r="E94" s="72">
        <f t="shared" si="38"/>
        <v>1</v>
      </c>
      <c r="F94" s="73">
        <f t="shared" si="38"/>
        <v>1</v>
      </c>
      <c r="G94" s="74" t="str">
        <f t="shared" si="17"/>
        <v>-----</v>
      </c>
      <c r="H94" s="75">
        <v>0</v>
      </c>
      <c r="I94" s="76">
        <v>0</v>
      </c>
      <c r="J94" s="75">
        <v>0</v>
      </c>
      <c r="K94" s="76">
        <v>0</v>
      </c>
      <c r="L94" s="75">
        <v>1</v>
      </c>
      <c r="M94" s="76">
        <v>1</v>
      </c>
      <c r="N94" s="77">
        <v>0</v>
      </c>
      <c r="O94" s="73">
        <v>0</v>
      </c>
      <c r="P94" s="74" t="str">
        <f t="shared" si="19"/>
        <v>-----</v>
      </c>
      <c r="Q94" s="72">
        <f t="shared" si="39"/>
        <v>1</v>
      </c>
      <c r="R94" s="73">
        <f t="shared" si="39"/>
        <v>1</v>
      </c>
      <c r="S94" s="74" t="str">
        <f t="shared" si="20"/>
        <v>-----</v>
      </c>
      <c r="T94" s="78">
        <v>0</v>
      </c>
      <c r="U94" s="79">
        <v>0</v>
      </c>
      <c r="V94" s="78">
        <v>1</v>
      </c>
      <c r="W94" s="79">
        <v>1</v>
      </c>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row>
    <row r="95" spans="1:68" ht="12" customHeight="1" x14ac:dyDescent="0.45">
      <c r="A95" s="130">
        <f>A52</f>
        <v>0</v>
      </c>
      <c r="B95" s="1"/>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c r="BF95" s="3"/>
      <c r="BG95" s="3"/>
      <c r="BH95" s="3"/>
      <c r="BI95" s="3"/>
      <c r="BJ95" s="3"/>
      <c r="BK95" s="3"/>
      <c r="BL95" s="3"/>
      <c r="BM95" s="3"/>
      <c r="BN95" s="3"/>
      <c r="BO95" s="3"/>
      <c r="BP95" s="3"/>
    </row>
    <row r="96" spans="1:68" ht="12" customHeight="1" x14ac:dyDescent="0.45">
      <c r="A96" s="130" t="str">
        <f>A53</f>
        <v>※　歩行者の事故とは、第１当事者または第２当事者が歩行者の事故件数と集計条件の対象当事者の死傷者数である。</v>
      </c>
      <c r="B96" s="1"/>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c r="BF96" s="3"/>
      <c r="BG96" s="3"/>
      <c r="BH96" s="3"/>
      <c r="BI96" s="3"/>
      <c r="BJ96" s="3"/>
      <c r="BK96" s="3"/>
      <c r="BL96" s="3"/>
      <c r="BM96" s="3"/>
      <c r="BN96" s="3"/>
      <c r="BO96" s="3"/>
      <c r="BP96" s="3"/>
    </row>
    <row r="97" spans="1:68" ht="12" customHeight="1" x14ac:dyDescent="0.45">
      <c r="A97" s="130" t="str">
        <f>A54</f>
        <v>C</v>
      </c>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c r="BF97" s="3"/>
      <c r="BG97" s="3"/>
      <c r="BH97" s="3"/>
      <c r="BI97" s="3"/>
      <c r="BJ97" s="3"/>
      <c r="BK97" s="3"/>
      <c r="BL97" s="3"/>
      <c r="BM97" s="3"/>
      <c r="BN97" s="3"/>
      <c r="BO97" s="3"/>
      <c r="BP97" s="3"/>
    </row>
    <row r="98" spans="1:68" ht="12" customHeight="1" x14ac:dyDescent="0.45">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c r="BF98" s="3"/>
      <c r="BG98" s="3"/>
      <c r="BH98" s="3"/>
      <c r="BI98" s="3"/>
      <c r="BJ98" s="3"/>
      <c r="BK98" s="3"/>
      <c r="BL98" s="3"/>
      <c r="BM98" s="3"/>
      <c r="BN98" s="3"/>
      <c r="BO98" s="3"/>
      <c r="BP98" s="3"/>
    </row>
    <row r="99" spans="1:68" ht="12" customHeight="1" x14ac:dyDescent="0.45">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c r="BF99" s="3"/>
      <c r="BG99" s="3"/>
      <c r="BH99" s="3"/>
      <c r="BI99" s="3"/>
      <c r="BJ99" s="3"/>
      <c r="BK99" s="3"/>
      <c r="BL99" s="3"/>
      <c r="BM99" s="3"/>
      <c r="BN99" s="3"/>
      <c r="BO99" s="3"/>
      <c r="BP99" s="3"/>
    </row>
    <row r="100" spans="1:68" ht="12" customHeight="1" x14ac:dyDescent="0.45">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c r="BF100" s="3"/>
      <c r="BG100" s="3"/>
      <c r="BH100" s="3"/>
      <c r="BI100" s="3"/>
      <c r="BJ100" s="3"/>
      <c r="BK100" s="3"/>
      <c r="BL100" s="3"/>
      <c r="BM100" s="3"/>
      <c r="BN100" s="3"/>
      <c r="BO100" s="3"/>
      <c r="BP100" s="3"/>
    </row>
    <row r="101" spans="1:68" ht="12" customHeight="1" x14ac:dyDescent="0.45">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c r="BF101" s="3"/>
      <c r="BG101" s="3"/>
      <c r="BH101" s="3"/>
      <c r="BI101" s="3"/>
      <c r="BJ101" s="3"/>
      <c r="BK101" s="3"/>
      <c r="BL101" s="3"/>
      <c r="BM101" s="3"/>
      <c r="BN101" s="3"/>
      <c r="BO101" s="3"/>
      <c r="BP101" s="3"/>
    </row>
    <row r="102" spans="1:68" ht="12" customHeight="1" x14ac:dyDescent="0.45">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c r="BF102" s="3"/>
      <c r="BG102" s="3"/>
      <c r="BH102" s="3"/>
      <c r="BI102" s="3"/>
      <c r="BJ102" s="3"/>
      <c r="BK102" s="3"/>
      <c r="BL102" s="3"/>
      <c r="BM102" s="3"/>
      <c r="BN102" s="3"/>
      <c r="BO102" s="3"/>
      <c r="BP102" s="3"/>
    </row>
    <row r="103" spans="1:68" ht="12" customHeight="1" x14ac:dyDescent="0.45">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row>
    <row r="104" spans="1:68" ht="12" customHeight="1" x14ac:dyDescent="0.45">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row>
    <row r="105" spans="1:68" ht="12" customHeight="1" x14ac:dyDescent="0.45">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row>
    <row r="106" spans="1:68" ht="12" customHeight="1" x14ac:dyDescent="0.45">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row>
    <row r="107" spans="1:68" ht="12" customHeight="1" x14ac:dyDescent="0.45">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row>
    <row r="108" spans="1:68" ht="12" customHeight="1" x14ac:dyDescent="0.45">
      <c r="A108" s="3"/>
      <c r="B108" s="3"/>
      <c r="C108" s="3"/>
      <c r="D108" s="3"/>
    </row>
    <row r="109" spans="1:68" ht="12" customHeight="1" x14ac:dyDescent="0.45">
      <c r="A109" s="3"/>
      <c r="B109" s="3"/>
      <c r="C109" s="3"/>
      <c r="D109" s="3"/>
    </row>
    <row r="110" spans="1:68" ht="12" customHeight="1" x14ac:dyDescent="0.45">
      <c r="A110" s="3"/>
      <c r="B110" s="3"/>
      <c r="C110" s="3"/>
      <c r="D110" s="3"/>
    </row>
    <row r="111" spans="1:68" x14ac:dyDescent="0.45">
      <c r="A111" s="3"/>
      <c r="B111" s="3"/>
      <c r="C111" s="3"/>
      <c r="D111" s="3"/>
    </row>
    <row r="112" spans="1:68" x14ac:dyDescent="0.45">
      <c r="A112" s="3"/>
      <c r="B112" s="3"/>
      <c r="C112" s="3"/>
      <c r="D112" s="3"/>
    </row>
    <row r="113" spans="1:4" x14ac:dyDescent="0.45">
      <c r="A113" s="3"/>
      <c r="B113" s="3"/>
      <c r="C113" s="3"/>
      <c r="D113" s="3"/>
    </row>
    <row r="114" spans="1:4" x14ac:dyDescent="0.45">
      <c r="A114" s="3"/>
      <c r="B114" s="3"/>
      <c r="C114" s="3"/>
      <c r="D114" s="3"/>
    </row>
    <row r="115" spans="1:4" x14ac:dyDescent="0.45">
      <c r="A115" s="3"/>
      <c r="B115" s="3"/>
      <c r="C115" s="3"/>
      <c r="D115" s="3"/>
    </row>
    <row r="116" spans="1:4" x14ac:dyDescent="0.45">
      <c r="A116" s="3"/>
      <c r="B116" s="3"/>
      <c r="C116" s="3"/>
      <c r="D116" s="3"/>
    </row>
    <row r="117" spans="1:4" x14ac:dyDescent="0.45">
      <c r="A117" s="3"/>
      <c r="B117" s="3"/>
      <c r="C117" s="3"/>
      <c r="D117" s="3"/>
    </row>
    <row r="118" spans="1:4" x14ac:dyDescent="0.45">
      <c r="A118" s="3"/>
      <c r="B118" s="3"/>
      <c r="C118" s="3"/>
      <c r="D118" s="3"/>
    </row>
    <row r="119" spans="1:4" x14ac:dyDescent="0.45">
      <c r="A119" s="3"/>
      <c r="B119" s="3"/>
      <c r="C119" s="3"/>
      <c r="D119" s="3"/>
    </row>
    <row r="120" spans="1:4" x14ac:dyDescent="0.45">
      <c r="A120" s="3"/>
      <c r="B120" s="3"/>
      <c r="C120" s="3"/>
      <c r="D120" s="3"/>
    </row>
    <row r="121" spans="1:4" x14ac:dyDescent="0.45">
      <c r="A121" s="3"/>
      <c r="B121" s="3"/>
      <c r="C121" s="3"/>
      <c r="D121" s="3"/>
    </row>
    <row r="122" spans="1:4" x14ac:dyDescent="0.45">
      <c r="A122" s="3"/>
      <c r="B122" s="3"/>
      <c r="C122" s="3"/>
      <c r="D122" s="3"/>
    </row>
    <row r="123" spans="1:4" x14ac:dyDescent="0.45">
      <c r="A123" s="3"/>
      <c r="B123" s="3"/>
      <c r="C123" s="3"/>
      <c r="D123" s="3"/>
    </row>
    <row r="124" spans="1:4" x14ac:dyDescent="0.45">
      <c r="A124" s="3"/>
      <c r="B124" s="3"/>
      <c r="C124" s="3"/>
      <c r="D124" s="3"/>
    </row>
    <row r="125" spans="1:4" x14ac:dyDescent="0.45">
      <c r="A125" s="3"/>
      <c r="B125" s="3"/>
      <c r="C125" s="3"/>
      <c r="D125" s="3"/>
    </row>
    <row r="126" spans="1:4" x14ac:dyDescent="0.45">
      <c r="A126" s="3"/>
      <c r="B126" s="3"/>
      <c r="C126" s="3"/>
      <c r="D126" s="3"/>
    </row>
    <row r="127" spans="1:4" x14ac:dyDescent="0.45">
      <c r="A127" s="3"/>
      <c r="B127" s="3"/>
      <c r="C127" s="3"/>
      <c r="D127" s="3"/>
    </row>
    <row r="128" spans="1:4" x14ac:dyDescent="0.45">
      <c r="A128" s="3"/>
      <c r="B128" s="3"/>
      <c r="C128" s="3"/>
      <c r="D128" s="3"/>
    </row>
    <row r="129" spans="1:4" x14ac:dyDescent="0.45">
      <c r="A129" s="3"/>
      <c r="B129" s="3"/>
      <c r="C129" s="3"/>
      <c r="D129" s="3"/>
    </row>
    <row r="130" spans="1:4" x14ac:dyDescent="0.45">
      <c r="A130" s="3"/>
      <c r="B130" s="3"/>
      <c r="C130" s="3"/>
      <c r="D130" s="3"/>
    </row>
    <row r="131" spans="1:4" x14ac:dyDescent="0.45">
      <c r="A131" s="3"/>
      <c r="B131" s="3"/>
      <c r="C131" s="3"/>
      <c r="D131" s="3"/>
    </row>
    <row r="132" spans="1:4" x14ac:dyDescent="0.45">
      <c r="A132" s="3"/>
      <c r="B132" s="3"/>
      <c r="C132" s="3"/>
      <c r="D132" s="3"/>
    </row>
    <row r="133" spans="1:4" x14ac:dyDescent="0.45">
      <c r="A133" s="3"/>
      <c r="B133" s="3"/>
      <c r="C133" s="3"/>
      <c r="D133" s="3"/>
    </row>
    <row r="134" spans="1:4" x14ac:dyDescent="0.45">
      <c r="A134" s="3"/>
      <c r="B134" s="3"/>
      <c r="C134" s="3"/>
      <c r="D134" s="3"/>
    </row>
    <row r="135" spans="1:4" x14ac:dyDescent="0.45">
      <c r="A135" s="3"/>
      <c r="B135" s="3"/>
      <c r="C135" s="3"/>
      <c r="D135" s="3"/>
    </row>
    <row r="136" spans="1:4" x14ac:dyDescent="0.45">
      <c r="A136" s="3"/>
      <c r="B136" s="3"/>
      <c r="C136" s="3"/>
      <c r="D136" s="3"/>
    </row>
    <row r="137" spans="1:4" x14ac:dyDescent="0.45">
      <c r="A137" s="3"/>
      <c r="B137" s="3"/>
      <c r="C137" s="3"/>
      <c r="D137" s="3"/>
    </row>
    <row r="138" spans="1:4" x14ac:dyDescent="0.45">
      <c r="A138" s="3"/>
      <c r="B138" s="3"/>
      <c r="C138" s="3"/>
      <c r="D138" s="3"/>
    </row>
    <row r="139" spans="1:4" x14ac:dyDescent="0.45">
      <c r="A139" s="3"/>
      <c r="B139" s="3"/>
      <c r="C139" s="3"/>
      <c r="D139" s="3"/>
    </row>
    <row r="140" spans="1:4" x14ac:dyDescent="0.45">
      <c r="A140" s="3"/>
      <c r="B140" s="3"/>
      <c r="C140" s="3"/>
      <c r="D140" s="3"/>
    </row>
    <row r="141" spans="1:4" x14ac:dyDescent="0.45">
      <c r="A141" s="3"/>
      <c r="B141" s="3"/>
      <c r="C141" s="3"/>
      <c r="D141" s="3"/>
    </row>
    <row r="142" spans="1:4" x14ac:dyDescent="0.45">
      <c r="A142" s="3"/>
      <c r="B142" s="3"/>
      <c r="C142" s="3"/>
      <c r="D142" s="3"/>
    </row>
    <row r="143" spans="1:4" x14ac:dyDescent="0.45">
      <c r="A143" s="3"/>
      <c r="B143" s="3"/>
      <c r="C143" s="3"/>
      <c r="D143" s="3"/>
    </row>
    <row r="144" spans="1:4" x14ac:dyDescent="0.45">
      <c r="A144" s="3"/>
      <c r="B144" s="3"/>
      <c r="C144" s="3"/>
      <c r="D144" s="3"/>
    </row>
    <row r="145" spans="1:4" x14ac:dyDescent="0.45">
      <c r="A145" s="3"/>
      <c r="B145" s="3"/>
      <c r="C145" s="3"/>
      <c r="D145" s="3"/>
    </row>
    <row r="146" spans="1:4" x14ac:dyDescent="0.45">
      <c r="A146" s="3"/>
      <c r="B146" s="3"/>
      <c r="C146" s="3"/>
      <c r="D146" s="3"/>
    </row>
    <row r="147" spans="1:4" x14ac:dyDescent="0.45">
      <c r="A147" s="3"/>
      <c r="B147" s="3"/>
      <c r="C147" s="3"/>
      <c r="D147" s="3"/>
    </row>
    <row r="148" spans="1:4" x14ac:dyDescent="0.45">
      <c r="A148" s="3"/>
      <c r="B148" s="3"/>
      <c r="C148" s="3"/>
      <c r="D148" s="3"/>
    </row>
    <row r="149" spans="1:4" x14ac:dyDescent="0.45">
      <c r="A149" s="3"/>
      <c r="B149" s="3"/>
      <c r="C149" s="3"/>
      <c r="D149" s="3"/>
    </row>
    <row r="150" spans="1:4" x14ac:dyDescent="0.45">
      <c r="A150" s="3"/>
      <c r="B150" s="3"/>
      <c r="C150" s="3"/>
      <c r="D150" s="3"/>
    </row>
    <row r="151" spans="1:4" x14ac:dyDescent="0.45">
      <c r="A151" s="3"/>
      <c r="B151" s="3"/>
      <c r="C151" s="3"/>
      <c r="D151" s="3"/>
    </row>
    <row r="152" spans="1:4" x14ac:dyDescent="0.45">
      <c r="A152" s="3"/>
      <c r="B152" s="3"/>
      <c r="C152" s="3"/>
      <c r="D152" s="3"/>
    </row>
    <row r="153" spans="1:4" x14ac:dyDescent="0.45">
      <c r="A153" s="3"/>
      <c r="B153" s="3"/>
      <c r="C153" s="3"/>
      <c r="D153" s="3"/>
    </row>
    <row r="154" spans="1:4" x14ac:dyDescent="0.45">
      <c r="A154" s="3"/>
      <c r="B154" s="3"/>
      <c r="C154" s="3"/>
      <c r="D154" s="3"/>
    </row>
    <row r="155" spans="1:4" x14ac:dyDescent="0.45">
      <c r="A155" s="3"/>
      <c r="B155" s="3"/>
      <c r="C155" s="3"/>
      <c r="D155" s="3"/>
    </row>
    <row r="156" spans="1:4" x14ac:dyDescent="0.45">
      <c r="A156" s="3"/>
      <c r="B156" s="3"/>
      <c r="C156" s="3"/>
      <c r="D156" s="3"/>
    </row>
    <row r="157" spans="1:4" x14ac:dyDescent="0.45">
      <c r="A157" s="3"/>
      <c r="B157" s="3"/>
      <c r="C157" s="3"/>
      <c r="D157" s="3"/>
    </row>
    <row r="158" spans="1:4" x14ac:dyDescent="0.45">
      <c r="A158" s="3"/>
      <c r="B158" s="3"/>
      <c r="C158" s="3"/>
      <c r="D158" s="3"/>
    </row>
    <row r="159" spans="1:4" x14ac:dyDescent="0.45">
      <c r="A159" s="3"/>
      <c r="B159" s="3"/>
      <c r="C159" s="3"/>
      <c r="D159" s="3"/>
    </row>
    <row r="160" spans="1:4" x14ac:dyDescent="0.45">
      <c r="A160" s="3"/>
      <c r="B160" s="3"/>
      <c r="C160" s="3"/>
      <c r="D160" s="3"/>
    </row>
    <row r="161" spans="1:4" x14ac:dyDescent="0.45">
      <c r="A161" s="3"/>
      <c r="B161" s="3"/>
      <c r="C161" s="3"/>
      <c r="D161" s="3"/>
    </row>
    <row r="162" spans="1:4" x14ac:dyDescent="0.45">
      <c r="A162" s="3"/>
      <c r="B162" s="3"/>
      <c r="C162" s="3"/>
      <c r="D162" s="3"/>
    </row>
    <row r="163" spans="1:4" x14ac:dyDescent="0.45">
      <c r="A163" s="3"/>
      <c r="B163" s="3"/>
      <c r="C163" s="3"/>
      <c r="D163" s="3"/>
    </row>
    <row r="164" spans="1:4" x14ac:dyDescent="0.45">
      <c r="A164" s="3"/>
      <c r="B164" s="3"/>
      <c r="C164" s="3"/>
      <c r="D164" s="3"/>
    </row>
    <row r="165" spans="1:4" x14ac:dyDescent="0.45">
      <c r="A165" s="3"/>
      <c r="B165" s="3"/>
      <c r="C165" s="3"/>
      <c r="D165" s="3"/>
    </row>
    <row r="166" spans="1:4" x14ac:dyDescent="0.45">
      <c r="A166" s="3"/>
      <c r="B166" s="3"/>
      <c r="C166" s="3"/>
      <c r="D166" s="3"/>
    </row>
    <row r="167" spans="1:4" x14ac:dyDescent="0.45">
      <c r="A167" s="3"/>
      <c r="B167" s="3"/>
      <c r="C167" s="3"/>
      <c r="D167" s="3"/>
    </row>
    <row r="168" spans="1:4" x14ac:dyDescent="0.45">
      <c r="A168" s="3"/>
      <c r="B168" s="3"/>
      <c r="C168" s="3"/>
      <c r="D168" s="3"/>
    </row>
    <row r="169" spans="1:4" x14ac:dyDescent="0.45">
      <c r="A169" s="3"/>
      <c r="B169" s="3"/>
      <c r="C169" s="3"/>
      <c r="D169" s="3"/>
    </row>
    <row r="170" spans="1:4" x14ac:dyDescent="0.45">
      <c r="A170" s="3"/>
      <c r="B170" s="3"/>
      <c r="C170" s="3"/>
      <c r="D170" s="3"/>
    </row>
    <row r="171" spans="1:4" x14ac:dyDescent="0.45">
      <c r="A171" s="3"/>
      <c r="B171" s="3"/>
      <c r="C171" s="3"/>
      <c r="D171" s="3"/>
    </row>
    <row r="172" spans="1:4" x14ac:dyDescent="0.45">
      <c r="A172" s="3"/>
      <c r="B172" s="3"/>
      <c r="C172" s="3"/>
      <c r="D172" s="3"/>
    </row>
    <row r="173" spans="1:4" x14ac:dyDescent="0.45">
      <c r="A173" s="3"/>
      <c r="B173" s="3"/>
      <c r="C173" s="3"/>
      <c r="D173" s="3"/>
    </row>
    <row r="174" spans="1:4" x14ac:dyDescent="0.45">
      <c r="A174" s="3"/>
      <c r="B174" s="3"/>
      <c r="C174" s="3"/>
      <c r="D174" s="3"/>
    </row>
    <row r="175" spans="1:4" x14ac:dyDescent="0.45">
      <c r="A175" s="3"/>
      <c r="B175" s="3"/>
      <c r="C175" s="3"/>
      <c r="D175" s="3"/>
    </row>
    <row r="176" spans="1:4" x14ac:dyDescent="0.45">
      <c r="A176" s="3"/>
      <c r="B176" s="3"/>
      <c r="C176" s="3"/>
      <c r="D176" s="3"/>
    </row>
    <row r="177" spans="1:4" x14ac:dyDescent="0.45">
      <c r="A177" s="3"/>
      <c r="B177" s="3"/>
      <c r="C177" s="3"/>
      <c r="D177" s="3"/>
    </row>
    <row r="178" spans="1:4" x14ac:dyDescent="0.45">
      <c r="A178" s="3"/>
      <c r="B178" s="3"/>
      <c r="C178" s="3"/>
      <c r="D178" s="3"/>
    </row>
    <row r="179" spans="1:4" x14ac:dyDescent="0.45">
      <c r="A179" s="3"/>
      <c r="B179" s="3"/>
      <c r="C179" s="3"/>
      <c r="D179" s="3"/>
    </row>
    <row r="180" spans="1:4" x14ac:dyDescent="0.45">
      <c r="A180" s="3"/>
      <c r="B180" s="3"/>
      <c r="C180" s="3"/>
      <c r="D180" s="3"/>
    </row>
    <row r="181" spans="1:4" x14ac:dyDescent="0.45">
      <c r="A181" s="3"/>
      <c r="B181" s="3"/>
      <c r="C181" s="3"/>
      <c r="D181" s="3"/>
    </row>
    <row r="182" spans="1:4" x14ac:dyDescent="0.45">
      <c r="A182" s="3"/>
      <c r="B182" s="3"/>
      <c r="C182" s="3"/>
      <c r="D182" s="3"/>
    </row>
    <row r="183" spans="1:4" x14ac:dyDescent="0.45">
      <c r="A183" s="3"/>
      <c r="B183" s="3"/>
      <c r="C183" s="3"/>
      <c r="D183" s="3"/>
    </row>
    <row r="184" spans="1:4" x14ac:dyDescent="0.45">
      <c r="A184" s="3"/>
      <c r="B184" s="3"/>
      <c r="C184" s="3"/>
      <c r="D184" s="3"/>
    </row>
    <row r="185" spans="1:4" x14ac:dyDescent="0.45">
      <c r="A185" s="3"/>
      <c r="B185" s="3"/>
      <c r="C185" s="3"/>
      <c r="D185" s="3"/>
    </row>
    <row r="186" spans="1:4" x14ac:dyDescent="0.45">
      <c r="A186" s="3"/>
      <c r="B186" s="3"/>
      <c r="C186" s="3"/>
      <c r="D186" s="3"/>
    </row>
    <row r="187" spans="1:4" x14ac:dyDescent="0.45">
      <c r="A187" s="3"/>
      <c r="B187" s="3"/>
      <c r="C187" s="3"/>
      <c r="D187" s="3"/>
    </row>
    <row r="188" spans="1:4" x14ac:dyDescent="0.45">
      <c r="A188" s="3"/>
      <c r="B188" s="3"/>
      <c r="C188" s="3"/>
      <c r="D188" s="3"/>
    </row>
    <row r="189" spans="1:4" x14ac:dyDescent="0.45">
      <c r="A189" s="3"/>
      <c r="B189" s="3"/>
      <c r="C189" s="3"/>
      <c r="D189" s="3"/>
    </row>
    <row r="190" spans="1:4" x14ac:dyDescent="0.45">
      <c r="A190" s="3"/>
      <c r="B190" s="3"/>
      <c r="C190" s="3"/>
      <c r="D190" s="3"/>
    </row>
    <row r="191" spans="1:4" x14ac:dyDescent="0.45">
      <c r="A191" s="3"/>
      <c r="B191" s="3"/>
      <c r="C191" s="3"/>
      <c r="D191" s="3"/>
    </row>
    <row r="192" spans="1:4" x14ac:dyDescent="0.45">
      <c r="A192" s="3"/>
      <c r="B192" s="3"/>
      <c r="C192" s="3"/>
      <c r="D192" s="3"/>
    </row>
    <row r="193" spans="1:4" x14ac:dyDescent="0.45">
      <c r="A193" s="3"/>
      <c r="B193" s="3"/>
      <c r="C193" s="3"/>
      <c r="D193" s="3"/>
    </row>
    <row r="194" spans="1:4" x14ac:dyDescent="0.45">
      <c r="A194" s="3"/>
      <c r="B194" s="3"/>
      <c r="C194" s="3"/>
      <c r="D194" s="3"/>
    </row>
    <row r="195" spans="1:4" x14ac:dyDescent="0.45">
      <c r="A195" s="3"/>
      <c r="B195" s="3"/>
      <c r="C195" s="3"/>
      <c r="D195" s="3"/>
    </row>
    <row r="196" spans="1:4" x14ac:dyDescent="0.45">
      <c r="A196" s="3"/>
      <c r="B196" s="3"/>
      <c r="C196" s="3"/>
      <c r="D196" s="3"/>
    </row>
    <row r="197" spans="1:4" x14ac:dyDescent="0.45">
      <c r="A197" s="3"/>
      <c r="B197" s="3"/>
      <c r="C197" s="3"/>
      <c r="D197" s="3"/>
    </row>
    <row r="198" spans="1:4" x14ac:dyDescent="0.45">
      <c r="A198" s="3"/>
      <c r="B198" s="3"/>
      <c r="C198" s="3"/>
      <c r="D198" s="3"/>
    </row>
    <row r="199" spans="1:4" x14ac:dyDescent="0.45">
      <c r="A199" s="3"/>
      <c r="B199" s="3"/>
      <c r="C199" s="3"/>
      <c r="D199" s="3"/>
    </row>
    <row r="200" spans="1:4" x14ac:dyDescent="0.45">
      <c r="A200" s="3"/>
      <c r="B200" s="3"/>
      <c r="C200" s="3"/>
      <c r="D200" s="3"/>
    </row>
    <row r="201" spans="1:4" x14ac:dyDescent="0.45">
      <c r="A201" s="3"/>
      <c r="B201" s="3"/>
      <c r="C201" s="3"/>
      <c r="D201" s="3"/>
    </row>
    <row r="202" spans="1:4" x14ac:dyDescent="0.45">
      <c r="A202" s="3"/>
      <c r="B202" s="3"/>
      <c r="C202" s="3"/>
      <c r="D202" s="3"/>
    </row>
    <row r="203" spans="1:4" x14ac:dyDescent="0.45">
      <c r="A203" s="3"/>
      <c r="B203" s="3"/>
      <c r="C203" s="3"/>
      <c r="D203" s="3"/>
    </row>
    <row r="204" spans="1:4" x14ac:dyDescent="0.45">
      <c r="A204" s="3"/>
      <c r="B204" s="3"/>
      <c r="C204" s="3"/>
      <c r="D204" s="3"/>
    </row>
    <row r="205" spans="1:4" x14ac:dyDescent="0.45">
      <c r="A205" s="3"/>
      <c r="B205" s="3"/>
      <c r="C205" s="3"/>
      <c r="D205" s="3"/>
    </row>
    <row r="206" spans="1:4" x14ac:dyDescent="0.45">
      <c r="A206" s="3"/>
      <c r="B206" s="3"/>
      <c r="C206" s="3"/>
      <c r="D206" s="3"/>
    </row>
    <row r="207" spans="1:4" x14ac:dyDescent="0.45">
      <c r="A207" s="3"/>
      <c r="B207" s="3"/>
      <c r="C207" s="3"/>
      <c r="D207" s="3"/>
    </row>
    <row r="208" spans="1:4" x14ac:dyDescent="0.45">
      <c r="A208" s="3"/>
      <c r="B208" s="3"/>
      <c r="C208" s="3"/>
      <c r="D208" s="3"/>
    </row>
    <row r="209" spans="1:4" x14ac:dyDescent="0.45">
      <c r="A209" s="3"/>
      <c r="B209" s="3"/>
      <c r="C209" s="3"/>
      <c r="D209" s="3"/>
    </row>
    <row r="210" spans="1:4" x14ac:dyDescent="0.45">
      <c r="A210" s="3"/>
      <c r="B210" s="3"/>
      <c r="C210" s="3"/>
      <c r="D210" s="3"/>
    </row>
    <row r="211" spans="1:4" x14ac:dyDescent="0.45">
      <c r="A211" s="3"/>
      <c r="B211" s="3"/>
      <c r="C211" s="3"/>
      <c r="D211" s="3"/>
    </row>
    <row r="212" spans="1:4" x14ac:dyDescent="0.45">
      <c r="A212" s="3"/>
      <c r="B212" s="3"/>
      <c r="C212" s="3"/>
      <c r="D212" s="3"/>
    </row>
    <row r="213" spans="1:4" x14ac:dyDescent="0.45">
      <c r="A213" s="3"/>
      <c r="B213" s="3"/>
      <c r="C213" s="3"/>
      <c r="D213" s="3"/>
    </row>
    <row r="214" spans="1:4" x14ac:dyDescent="0.45">
      <c r="A214" s="3"/>
      <c r="B214" s="3"/>
      <c r="C214" s="3"/>
      <c r="D214" s="3"/>
    </row>
    <row r="215" spans="1:4" x14ac:dyDescent="0.45">
      <c r="A215" s="3"/>
      <c r="B215" s="3"/>
      <c r="C215" s="3"/>
      <c r="D215" s="3"/>
    </row>
    <row r="216" spans="1:4" x14ac:dyDescent="0.45">
      <c r="A216" s="3"/>
      <c r="B216" s="3"/>
      <c r="C216" s="3"/>
      <c r="D216" s="3"/>
    </row>
    <row r="217" spans="1:4" x14ac:dyDescent="0.45">
      <c r="A217" s="3"/>
      <c r="B217" s="3"/>
      <c r="C217" s="3"/>
      <c r="D217" s="3"/>
    </row>
    <row r="218" spans="1:4" x14ac:dyDescent="0.45">
      <c r="A218" s="3"/>
      <c r="B218" s="3"/>
      <c r="C218" s="3"/>
      <c r="D218" s="3"/>
    </row>
    <row r="219" spans="1:4" x14ac:dyDescent="0.45">
      <c r="A219" s="3"/>
      <c r="B219" s="3"/>
      <c r="C219" s="3"/>
      <c r="D219" s="3"/>
    </row>
    <row r="220" spans="1:4" x14ac:dyDescent="0.45">
      <c r="A220" s="3"/>
      <c r="B220" s="3"/>
      <c r="C220" s="3"/>
      <c r="D220" s="3"/>
    </row>
    <row r="221" spans="1:4" x14ac:dyDescent="0.45">
      <c r="A221" s="3"/>
      <c r="B221" s="3"/>
      <c r="C221" s="3"/>
      <c r="D221" s="3"/>
    </row>
    <row r="222" spans="1:4" x14ac:dyDescent="0.45">
      <c r="A222" s="3"/>
      <c r="B222" s="3"/>
      <c r="C222" s="3"/>
      <c r="D222" s="3"/>
    </row>
    <row r="223" spans="1:4" x14ac:dyDescent="0.45">
      <c r="A223" s="3"/>
      <c r="B223" s="3"/>
      <c r="C223" s="3"/>
      <c r="D223" s="3"/>
    </row>
    <row r="224" spans="1:4" x14ac:dyDescent="0.45">
      <c r="A224" s="3"/>
      <c r="B224" s="3"/>
      <c r="C224" s="3"/>
      <c r="D224" s="3"/>
    </row>
    <row r="225" spans="1:4" x14ac:dyDescent="0.45">
      <c r="A225" s="3"/>
      <c r="B225" s="3"/>
      <c r="C225" s="3"/>
      <c r="D225" s="3"/>
    </row>
    <row r="226" spans="1:4" x14ac:dyDescent="0.45">
      <c r="A226" s="3"/>
      <c r="B226" s="3"/>
      <c r="C226" s="3"/>
      <c r="D226" s="3"/>
    </row>
    <row r="227" spans="1:4" x14ac:dyDescent="0.45">
      <c r="A227" s="3"/>
      <c r="B227" s="3"/>
      <c r="C227" s="3"/>
      <c r="D227" s="3"/>
    </row>
    <row r="228" spans="1:4" x14ac:dyDescent="0.45">
      <c r="A228" s="3"/>
      <c r="B228" s="3"/>
      <c r="C228" s="3"/>
      <c r="D228" s="3"/>
    </row>
    <row r="229" spans="1:4" x14ac:dyDescent="0.45">
      <c r="A229" s="3"/>
      <c r="B229" s="3"/>
      <c r="C229" s="3"/>
      <c r="D229" s="3"/>
    </row>
    <row r="230" spans="1:4" x14ac:dyDescent="0.45">
      <c r="A230" s="3"/>
      <c r="B230" s="3"/>
      <c r="C230" s="3"/>
      <c r="D230" s="3"/>
    </row>
    <row r="231" spans="1:4" x14ac:dyDescent="0.45">
      <c r="A231" s="3"/>
      <c r="B231" s="3"/>
      <c r="C231" s="3"/>
      <c r="D231" s="3"/>
    </row>
    <row r="232" spans="1:4" x14ac:dyDescent="0.45">
      <c r="A232" s="3"/>
      <c r="B232" s="3"/>
      <c r="C232" s="3"/>
      <c r="D232" s="3"/>
    </row>
    <row r="233" spans="1:4" x14ac:dyDescent="0.45">
      <c r="A233" s="3"/>
      <c r="B233" s="3"/>
      <c r="C233" s="3"/>
      <c r="D233" s="3"/>
    </row>
    <row r="234" spans="1:4" x14ac:dyDescent="0.45">
      <c r="A234" s="3"/>
      <c r="B234" s="3"/>
      <c r="C234" s="3"/>
      <c r="D234" s="3"/>
    </row>
    <row r="235" spans="1:4" x14ac:dyDescent="0.45">
      <c r="A235" s="3"/>
      <c r="B235" s="3"/>
      <c r="C235" s="3"/>
      <c r="D235" s="3"/>
    </row>
    <row r="236" spans="1:4" x14ac:dyDescent="0.45">
      <c r="A236" s="3"/>
      <c r="B236" s="3"/>
      <c r="C236" s="3"/>
      <c r="D236" s="3"/>
    </row>
    <row r="237" spans="1:4" x14ac:dyDescent="0.45">
      <c r="A237" s="3"/>
      <c r="B237" s="3"/>
      <c r="C237" s="3"/>
      <c r="D237" s="3"/>
    </row>
    <row r="238" spans="1:4" x14ac:dyDescent="0.45">
      <c r="A238" s="3"/>
      <c r="B238" s="3"/>
      <c r="C238" s="3"/>
      <c r="D238" s="3"/>
    </row>
    <row r="239" spans="1:4" x14ac:dyDescent="0.45">
      <c r="A239" s="3"/>
      <c r="B239" s="3"/>
      <c r="C239" s="3"/>
      <c r="D239" s="3"/>
    </row>
    <row r="240" spans="1:4" x14ac:dyDescent="0.45">
      <c r="A240" s="3"/>
      <c r="B240" s="3"/>
      <c r="C240" s="3"/>
      <c r="D240" s="3"/>
    </row>
    <row r="241" spans="1:4" x14ac:dyDescent="0.45">
      <c r="A241" s="3"/>
      <c r="B241" s="3"/>
      <c r="C241" s="3"/>
      <c r="D241" s="3"/>
    </row>
    <row r="242" spans="1:4" x14ac:dyDescent="0.45">
      <c r="A242" s="3"/>
      <c r="B242" s="3"/>
      <c r="C242" s="3"/>
      <c r="D242" s="3"/>
    </row>
    <row r="243" spans="1:4" x14ac:dyDescent="0.45">
      <c r="A243" s="3"/>
      <c r="B243" s="3"/>
      <c r="C243" s="3"/>
      <c r="D243" s="3"/>
    </row>
    <row r="244" spans="1:4" x14ac:dyDescent="0.45">
      <c r="A244" s="3"/>
      <c r="B244" s="3"/>
      <c r="C244" s="3"/>
      <c r="D244" s="3"/>
    </row>
  </sheetData>
  <phoneticPr fontId="3"/>
  <pageMargins left="0.39370078740157483" right="0.19685039370078741" top="0.82677165354330717" bottom="0.39370078740157483" header="0.51181102362204722" footer="0.35433070866141736"/>
  <pageSetup paperSize="9" scale="83" orientation="landscape" horizontalDpi="300" verticalDpi="300" r:id="rId1"/>
  <headerFooter alignWithMargins="0">
    <oddHeader xml:space="preserve">&amp;C&amp;"ＭＳ 明朝,太字"&amp;12市区町村別（関連）交通事故発生状況表&amp;R&amp;"ＭＳ ゴシック,標準"&amp;9
表番号 1001-2
</oddHeader>
  </headerFooter>
  <rowBreaks count="1" manualBreakCount="1">
    <brk id="54"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20</vt:i4>
      </vt:variant>
    </vt:vector>
  </HeadingPairs>
  <TitlesOfParts>
    <vt:vector size="30" baseType="lpstr">
      <vt:lpstr>全事故（２月中）</vt:lpstr>
      <vt:lpstr>全事故（２月末）</vt:lpstr>
      <vt:lpstr>高齢者関連（２月中）</vt:lpstr>
      <vt:lpstr>高齢者関連（２月末）</vt:lpstr>
      <vt:lpstr>こども関連（２月中）</vt:lpstr>
      <vt:lpstr>こども関連（２月末）</vt:lpstr>
      <vt:lpstr>自転車関連（２月中）</vt:lpstr>
      <vt:lpstr>自転車関連（２月末）</vt:lpstr>
      <vt:lpstr>歩行者関連（２月中）</vt:lpstr>
      <vt:lpstr>歩行者関連（２月末）</vt:lpstr>
      <vt:lpstr>'こども関連（２月中）'!Print_Area</vt:lpstr>
      <vt:lpstr>'こども関連（２月末）'!Print_Area</vt:lpstr>
      <vt:lpstr>'高齢者関連（２月中）'!Print_Area</vt:lpstr>
      <vt:lpstr>'高齢者関連（２月末）'!Print_Area</vt:lpstr>
      <vt:lpstr>'自転車関連（２月中）'!Print_Area</vt:lpstr>
      <vt:lpstr>'自転車関連（２月末）'!Print_Area</vt:lpstr>
      <vt:lpstr>'全事故（２月中）'!Print_Area</vt:lpstr>
      <vt:lpstr>'全事故（２月末）'!Print_Area</vt:lpstr>
      <vt:lpstr>'歩行者関連（２月中）'!Print_Area</vt:lpstr>
      <vt:lpstr>'歩行者関連（２月末）'!Print_Area</vt:lpstr>
      <vt:lpstr>'こども関連（２月中）'!Print_Titles</vt:lpstr>
      <vt:lpstr>'こども関連（２月末）'!Print_Titles</vt:lpstr>
      <vt:lpstr>'高齢者関連（２月中）'!Print_Titles</vt:lpstr>
      <vt:lpstr>'高齢者関連（２月末）'!Print_Titles</vt:lpstr>
      <vt:lpstr>'自転車関連（２月中）'!Print_Titles</vt:lpstr>
      <vt:lpstr>'自転車関連（２月末）'!Print_Titles</vt:lpstr>
      <vt:lpstr>'全事故（２月中）'!Print_Titles</vt:lpstr>
      <vt:lpstr>'全事故（２月末）'!Print_Titles</vt:lpstr>
      <vt:lpstr>'歩行者関連（２月中）'!Print_Titles</vt:lpstr>
      <vt:lpstr>'歩行者関連（２月末）'!Print_Titles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2026-03-14T01:43:31Z</dcterms:created>
  <dcterms:modified xsi:type="dcterms:W3CDTF">2026-03-14T02:25:32Z</dcterms:modified>
</cp:coreProperties>
</file>