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7125\Desktop\HP掲載用統計資料\１統計資料\統計資料（毎月）\"/>
    </mc:Choice>
  </mc:AlternateContent>
  <bookViews>
    <workbookView xWindow="0" yWindow="0" windowWidth="16935" windowHeight="6975"/>
  </bookViews>
  <sheets>
    <sheet name="３月中" sheetId="2" r:id="rId1"/>
    <sheet name="３月末" sheetId="1" r:id="rId2"/>
  </sheets>
  <externalReferences>
    <externalReference r:id="rId3"/>
  </externalReferences>
  <definedNames>
    <definedName name="_xlnm.Print_Area" localSheetId="0">'３月中'!$A$5:$W$97</definedName>
    <definedName name="_xlnm.Print_Area" localSheetId="1">'３月末'!$A$5:$W$97</definedName>
    <definedName name="_xlnm.Print_Titles" localSheetId="0">'３月中'!$1:$4</definedName>
    <definedName name="_xlnm.Print_Titles" localSheetId="1">'３月末'!$1:$4</definedName>
    <definedName name="市町村ＩＤ" localSheetId="0">#REF!</definedName>
    <definedName name="市町村ＩＤ">#REF!</definedName>
    <definedName name="所属ＩＤ" localSheetId="0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P6" i="2"/>
  <c r="Q6" i="2"/>
  <c r="R6" i="2"/>
  <c r="S6" i="2"/>
  <c r="I8" i="2"/>
  <c r="I7" i="2" s="1"/>
  <c r="K8" i="2"/>
  <c r="K7" i="2" s="1"/>
  <c r="M8" i="2"/>
  <c r="M7" i="2" s="1"/>
  <c r="O8" i="2"/>
  <c r="O7" i="2" s="1"/>
  <c r="U8" i="2"/>
  <c r="U7" i="2" s="1"/>
  <c r="W8" i="2"/>
  <c r="W7" i="2" s="1"/>
  <c r="F9" i="2"/>
  <c r="H9" i="2"/>
  <c r="I9" i="2"/>
  <c r="J9" i="2"/>
  <c r="K9" i="2"/>
  <c r="L9" i="2"/>
  <c r="M9" i="2"/>
  <c r="N9" i="2"/>
  <c r="O9" i="2"/>
  <c r="P9" i="2"/>
  <c r="T9" i="2"/>
  <c r="U9" i="2"/>
  <c r="V9" i="2"/>
  <c r="W9" i="2"/>
  <c r="E10" i="2"/>
  <c r="F10" i="2"/>
  <c r="G10" i="2"/>
  <c r="P10" i="2"/>
  <c r="Q10" i="2"/>
  <c r="R10" i="2"/>
  <c r="S10" i="2"/>
  <c r="E11" i="2"/>
  <c r="F11" i="2"/>
  <c r="G11" i="2" s="1"/>
  <c r="P11" i="2"/>
  <c r="Q11" i="2"/>
  <c r="R11" i="2"/>
  <c r="S11" i="2" s="1"/>
  <c r="E12" i="2"/>
  <c r="F12" i="2"/>
  <c r="G12" i="2"/>
  <c r="P12" i="2"/>
  <c r="Q12" i="2"/>
  <c r="R12" i="2"/>
  <c r="S12" i="2"/>
  <c r="E13" i="2"/>
  <c r="F13" i="2"/>
  <c r="G13" i="2" s="1"/>
  <c r="P13" i="2"/>
  <c r="Q13" i="2"/>
  <c r="R13" i="2"/>
  <c r="S13" i="2" s="1"/>
  <c r="E14" i="2"/>
  <c r="F14" i="2"/>
  <c r="G14" i="2"/>
  <c r="P14" i="2"/>
  <c r="Q14" i="2"/>
  <c r="R14" i="2"/>
  <c r="S14" i="2"/>
  <c r="E15" i="2"/>
  <c r="F15" i="2"/>
  <c r="G15" i="2" s="1"/>
  <c r="P15" i="2"/>
  <c r="Q15" i="2"/>
  <c r="R15" i="2"/>
  <c r="S15" i="2" s="1"/>
  <c r="E16" i="2"/>
  <c r="F16" i="2"/>
  <c r="G16" i="2"/>
  <c r="P16" i="2"/>
  <c r="Q16" i="2"/>
  <c r="R16" i="2"/>
  <c r="S16" i="2"/>
  <c r="F17" i="2"/>
  <c r="H17" i="2"/>
  <c r="I17" i="2"/>
  <c r="J17" i="2"/>
  <c r="K17" i="2"/>
  <c r="L17" i="2"/>
  <c r="M17" i="2"/>
  <c r="N17" i="2"/>
  <c r="O17" i="2"/>
  <c r="P17" i="2"/>
  <c r="T17" i="2"/>
  <c r="U17" i="2"/>
  <c r="V17" i="2"/>
  <c r="W17" i="2"/>
  <c r="E18" i="2"/>
  <c r="F18" i="2"/>
  <c r="G18" i="2"/>
  <c r="P18" i="2"/>
  <c r="Q18" i="2"/>
  <c r="R18" i="2"/>
  <c r="S18" i="2"/>
  <c r="E19" i="2"/>
  <c r="F19" i="2"/>
  <c r="G19" i="2" s="1"/>
  <c r="P19" i="2"/>
  <c r="Q19" i="2"/>
  <c r="R19" i="2"/>
  <c r="S19" i="2" s="1"/>
  <c r="E20" i="2"/>
  <c r="F20" i="2"/>
  <c r="G20" i="2"/>
  <c r="P20" i="2"/>
  <c r="Q20" i="2"/>
  <c r="R20" i="2"/>
  <c r="S20" i="2"/>
  <c r="E21" i="2"/>
  <c r="F21" i="2"/>
  <c r="G21" i="2" s="1"/>
  <c r="P21" i="2"/>
  <c r="Q21" i="2"/>
  <c r="R21" i="2"/>
  <c r="S21" i="2" s="1"/>
  <c r="E22" i="2"/>
  <c r="F22" i="2"/>
  <c r="G22" i="2"/>
  <c r="P22" i="2"/>
  <c r="Q22" i="2"/>
  <c r="R22" i="2"/>
  <c r="S22" i="2"/>
  <c r="E23" i="2"/>
  <c r="F23" i="2"/>
  <c r="G23" i="2" s="1"/>
  <c r="P23" i="2"/>
  <c r="Q23" i="2"/>
  <c r="R23" i="2"/>
  <c r="S23" i="2" s="1"/>
  <c r="E24" i="2"/>
  <c r="F24" i="2"/>
  <c r="G24" i="2"/>
  <c r="P24" i="2"/>
  <c r="Q24" i="2"/>
  <c r="R24" i="2"/>
  <c r="S24" i="2"/>
  <c r="F25" i="2"/>
  <c r="H25" i="2"/>
  <c r="I25" i="2"/>
  <c r="J25" i="2"/>
  <c r="K25" i="2"/>
  <c r="L25" i="2"/>
  <c r="M25" i="2"/>
  <c r="N25" i="2"/>
  <c r="O25" i="2"/>
  <c r="P25" i="2"/>
  <c r="T25" i="2"/>
  <c r="U25" i="2"/>
  <c r="V25" i="2"/>
  <c r="W25" i="2"/>
  <c r="E26" i="2"/>
  <c r="F26" i="2"/>
  <c r="G26" i="2"/>
  <c r="P26" i="2"/>
  <c r="Q26" i="2"/>
  <c r="R26" i="2"/>
  <c r="S26" i="2"/>
  <c r="E27" i="2"/>
  <c r="F27" i="2"/>
  <c r="G27" i="2" s="1"/>
  <c r="P27" i="2"/>
  <c r="Q27" i="2"/>
  <c r="R27" i="2"/>
  <c r="S27" i="2" s="1"/>
  <c r="E28" i="2"/>
  <c r="F28" i="2"/>
  <c r="G28" i="2"/>
  <c r="P28" i="2"/>
  <c r="Q28" i="2"/>
  <c r="R28" i="2"/>
  <c r="S28" i="2"/>
  <c r="E29" i="2"/>
  <c r="F29" i="2"/>
  <c r="G29" i="2" s="1"/>
  <c r="P29" i="2"/>
  <c r="Q29" i="2"/>
  <c r="R29" i="2"/>
  <c r="S29" i="2" s="1"/>
  <c r="E30" i="2"/>
  <c r="F30" i="2"/>
  <c r="G30" i="2"/>
  <c r="P30" i="2"/>
  <c r="Q30" i="2"/>
  <c r="R30" i="2"/>
  <c r="S30" i="2"/>
  <c r="E31" i="2"/>
  <c r="F31" i="2"/>
  <c r="G31" i="2" s="1"/>
  <c r="P31" i="2"/>
  <c r="Q31" i="2"/>
  <c r="R31" i="2"/>
  <c r="S31" i="2" s="1"/>
  <c r="E32" i="2"/>
  <c r="F32" i="2"/>
  <c r="G32" i="2"/>
  <c r="P32" i="2"/>
  <c r="Q32" i="2"/>
  <c r="R32" i="2"/>
  <c r="S32" i="2"/>
  <c r="E33" i="2"/>
  <c r="F33" i="2"/>
  <c r="G33" i="2" s="1"/>
  <c r="P33" i="2"/>
  <c r="Q33" i="2"/>
  <c r="R33" i="2"/>
  <c r="S33" i="2" s="1"/>
  <c r="E34" i="2"/>
  <c r="F34" i="2"/>
  <c r="G34" i="2"/>
  <c r="P34" i="2"/>
  <c r="Q34" i="2"/>
  <c r="R34" i="2"/>
  <c r="S34" i="2"/>
  <c r="E35" i="2"/>
  <c r="F35" i="2"/>
  <c r="G35" i="2" s="1"/>
  <c r="P35" i="2"/>
  <c r="Q35" i="2"/>
  <c r="R35" i="2"/>
  <c r="S35" i="2" s="1"/>
  <c r="E36" i="2"/>
  <c r="F36" i="2"/>
  <c r="G36" i="2"/>
  <c r="P36" i="2"/>
  <c r="Q36" i="2"/>
  <c r="R36" i="2"/>
  <c r="S36" i="2"/>
  <c r="E37" i="2"/>
  <c r="F37" i="2"/>
  <c r="G37" i="2" s="1"/>
  <c r="P37" i="2"/>
  <c r="Q37" i="2"/>
  <c r="R37" i="2"/>
  <c r="S37" i="2" s="1"/>
  <c r="E38" i="2"/>
  <c r="F38" i="2"/>
  <c r="G38" i="2"/>
  <c r="P38" i="2"/>
  <c r="Q38" i="2"/>
  <c r="R38" i="2"/>
  <c r="S38" i="2"/>
  <c r="E39" i="2"/>
  <c r="F39" i="2"/>
  <c r="G39" i="2" s="1"/>
  <c r="P39" i="2"/>
  <c r="Q39" i="2"/>
  <c r="R39" i="2"/>
  <c r="S39" i="2" s="1"/>
  <c r="E40" i="2"/>
  <c r="F40" i="2"/>
  <c r="G40" i="2"/>
  <c r="P40" i="2"/>
  <c r="Q40" i="2"/>
  <c r="R40" i="2"/>
  <c r="S40" i="2"/>
  <c r="E41" i="2"/>
  <c r="F41" i="2"/>
  <c r="G41" i="2" s="1"/>
  <c r="P41" i="2"/>
  <c r="Q41" i="2"/>
  <c r="R41" i="2"/>
  <c r="S41" i="2" s="1"/>
  <c r="E42" i="2"/>
  <c r="F42" i="2"/>
  <c r="G42" i="2"/>
  <c r="P42" i="2"/>
  <c r="Q42" i="2"/>
  <c r="R42" i="2"/>
  <c r="S42" i="2"/>
  <c r="E43" i="2"/>
  <c r="F43" i="2"/>
  <c r="G43" i="2" s="1"/>
  <c r="P43" i="2"/>
  <c r="Q43" i="2"/>
  <c r="R43" i="2"/>
  <c r="S43" i="2" s="1"/>
  <c r="E44" i="2"/>
  <c r="F44" i="2"/>
  <c r="G44" i="2"/>
  <c r="P44" i="2"/>
  <c r="Q44" i="2"/>
  <c r="R44" i="2"/>
  <c r="S44" i="2"/>
  <c r="E45" i="2"/>
  <c r="F45" i="2"/>
  <c r="G45" i="2" s="1"/>
  <c r="P45" i="2"/>
  <c r="Q45" i="2"/>
  <c r="R45" i="2"/>
  <c r="S45" i="2" s="1"/>
  <c r="E46" i="2"/>
  <c r="F46" i="2"/>
  <c r="G46" i="2"/>
  <c r="P46" i="2"/>
  <c r="Q46" i="2"/>
  <c r="R46" i="2"/>
  <c r="S46" i="2"/>
  <c r="E47" i="2"/>
  <c r="F47" i="2"/>
  <c r="G47" i="2" s="1"/>
  <c r="P47" i="2"/>
  <c r="Q47" i="2"/>
  <c r="R47" i="2"/>
  <c r="S47" i="2" s="1"/>
  <c r="E48" i="2"/>
  <c r="F48" i="2"/>
  <c r="G48" i="2"/>
  <c r="P48" i="2"/>
  <c r="Q48" i="2"/>
  <c r="R48" i="2"/>
  <c r="S48" i="2"/>
  <c r="E49" i="2"/>
  <c r="F49" i="2"/>
  <c r="G49" i="2" s="1"/>
  <c r="P49" i="2"/>
  <c r="Q49" i="2"/>
  <c r="R49" i="2"/>
  <c r="S49" i="2" s="1"/>
  <c r="E50" i="2"/>
  <c r="F50" i="2"/>
  <c r="G50" i="2"/>
  <c r="P50" i="2"/>
  <c r="Q50" i="2"/>
  <c r="R50" i="2"/>
  <c r="S50" i="2"/>
  <c r="E51" i="2"/>
  <c r="F51" i="2"/>
  <c r="G51" i="2" s="1"/>
  <c r="P51" i="2"/>
  <c r="Q51" i="2"/>
  <c r="R51" i="2"/>
  <c r="S51" i="2" s="1"/>
  <c r="E52" i="2"/>
  <c r="F52" i="2"/>
  <c r="G52" i="2"/>
  <c r="P52" i="2"/>
  <c r="Q52" i="2"/>
  <c r="R52" i="2"/>
  <c r="S52" i="2"/>
  <c r="E56" i="2"/>
  <c r="F56" i="2"/>
  <c r="G56" i="2" s="1"/>
  <c r="P56" i="2"/>
  <c r="Q56" i="2"/>
  <c r="R56" i="2"/>
  <c r="H57" i="2"/>
  <c r="H55" i="2" s="1"/>
  <c r="I57" i="2"/>
  <c r="J57" i="2"/>
  <c r="K57" i="2"/>
  <c r="L57" i="2"/>
  <c r="L55" i="2" s="1"/>
  <c r="M57" i="2"/>
  <c r="N57" i="2"/>
  <c r="O57" i="2"/>
  <c r="T57" i="2"/>
  <c r="T55" i="2" s="1"/>
  <c r="U57" i="2"/>
  <c r="U55" i="2" s="1"/>
  <c r="V57" i="2"/>
  <c r="V55" i="2" s="1"/>
  <c r="W57" i="2"/>
  <c r="W55" i="2" s="1"/>
  <c r="E58" i="2"/>
  <c r="F58" i="2"/>
  <c r="F57" i="2" s="1"/>
  <c r="P58" i="2"/>
  <c r="Q58" i="2"/>
  <c r="R58" i="2"/>
  <c r="R57" i="2" s="1"/>
  <c r="E59" i="2"/>
  <c r="E57" i="2" s="1"/>
  <c r="G57" i="2" s="1"/>
  <c r="F59" i="2"/>
  <c r="G59" i="2"/>
  <c r="P59" i="2"/>
  <c r="Q59" i="2"/>
  <c r="Q57" i="2" s="1"/>
  <c r="R59" i="2"/>
  <c r="S59" i="2"/>
  <c r="E60" i="2"/>
  <c r="F60" i="2"/>
  <c r="G60" i="2" s="1"/>
  <c r="P60" i="2"/>
  <c r="Q60" i="2"/>
  <c r="R60" i="2"/>
  <c r="S60" i="2" s="1"/>
  <c r="E61" i="2"/>
  <c r="F61" i="2"/>
  <c r="G61" i="2"/>
  <c r="P61" i="2"/>
  <c r="Q61" i="2"/>
  <c r="R61" i="2"/>
  <c r="S61" i="2"/>
  <c r="E62" i="2"/>
  <c r="F62" i="2"/>
  <c r="G62" i="2" s="1"/>
  <c r="P62" i="2"/>
  <c r="Q62" i="2"/>
  <c r="R62" i="2"/>
  <c r="S62" i="2" s="1"/>
  <c r="E63" i="2"/>
  <c r="F63" i="2"/>
  <c r="G63" i="2"/>
  <c r="P63" i="2"/>
  <c r="Q63" i="2"/>
  <c r="R63" i="2"/>
  <c r="S63" i="2"/>
  <c r="E64" i="2"/>
  <c r="F64" i="2"/>
  <c r="G64" i="2" s="1"/>
  <c r="P64" i="2"/>
  <c r="Q64" i="2"/>
  <c r="R64" i="2"/>
  <c r="S64" i="2" s="1"/>
  <c r="H65" i="2"/>
  <c r="I65" i="2"/>
  <c r="J65" i="2"/>
  <c r="K65" i="2"/>
  <c r="L65" i="2"/>
  <c r="M65" i="2"/>
  <c r="N65" i="2"/>
  <c r="O65" i="2"/>
  <c r="P65" i="2" s="1"/>
  <c r="T65" i="2"/>
  <c r="U65" i="2"/>
  <c r="V65" i="2"/>
  <c r="W65" i="2"/>
  <c r="E66" i="2"/>
  <c r="F66" i="2"/>
  <c r="F65" i="2" s="1"/>
  <c r="P66" i="2"/>
  <c r="Q66" i="2"/>
  <c r="R66" i="2"/>
  <c r="R65" i="2" s="1"/>
  <c r="E67" i="2"/>
  <c r="E65" i="2" s="1"/>
  <c r="G65" i="2" s="1"/>
  <c r="F67" i="2"/>
  <c r="G67" i="2"/>
  <c r="P67" i="2"/>
  <c r="Q67" i="2"/>
  <c r="Q65" i="2" s="1"/>
  <c r="S65" i="2" s="1"/>
  <c r="R67" i="2"/>
  <c r="S67" i="2"/>
  <c r="E68" i="2"/>
  <c r="F68" i="2"/>
  <c r="G68" i="2" s="1"/>
  <c r="P68" i="2"/>
  <c r="Q68" i="2"/>
  <c r="R68" i="2"/>
  <c r="S68" i="2" s="1"/>
  <c r="E69" i="2"/>
  <c r="G69" i="2" s="1"/>
  <c r="F69" i="2"/>
  <c r="P69" i="2"/>
  <c r="Q69" i="2"/>
  <c r="R69" i="2"/>
  <c r="S69" i="2"/>
  <c r="H70" i="2"/>
  <c r="I70" i="2"/>
  <c r="J70" i="2"/>
  <c r="J55" i="2" s="1"/>
  <c r="K70" i="2"/>
  <c r="L70" i="2"/>
  <c r="M70" i="2"/>
  <c r="N70" i="2"/>
  <c r="N55" i="2" s="1"/>
  <c r="O70" i="2"/>
  <c r="T70" i="2"/>
  <c r="U70" i="2"/>
  <c r="V70" i="2"/>
  <c r="W70" i="2"/>
  <c r="E71" i="2"/>
  <c r="E70" i="2" s="1"/>
  <c r="F71" i="2"/>
  <c r="P71" i="2"/>
  <c r="Q71" i="2"/>
  <c r="Q70" i="2" s="1"/>
  <c r="R71" i="2"/>
  <c r="E72" i="2"/>
  <c r="F72" i="2"/>
  <c r="G72" i="2" s="1"/>
  <c r="P72" i="2"/>
  <c r="Q72" i="2"/>
  <c r="R72" i="2"/>
  <c r="S72" i="2" s="1"/>
  <c r="E73" i="2"/>
  <c r="G73" i="2" s="1"/>
  <c r="F73" i="2"/>
  <c r="P73" i="2"/>
  <c r="Q73" i="2"/>
  <c r="S73" i="2" s="1"/>
  <c r="R73" i="2"/>
  <c r="H74" i="2"/>
  <c r="I74" i="2"/>
  <c r="J74" i="2"/>
  <c r="K74" i="2"/>
  <c r="L74" i="2"/>
  <c r="M74" i="2"/>
  <c r="N74" i="2"/>
  <c r="P74" i="2" s="1"/>
  <c r="O74" i="2"/>
  <c r="T74" i="2"/>
  <c r="U74" i="2"/>
  <c r="V74" i="2"/>
  <c r="W74" i="2"/>
  <c r="E75" i="2"/>
  <c r="E74" i="2" s="1"/>
  <c r="F75" i="2"/>
  <c r="P75" i="2"/>
  <c r="Q75" i="2"/>
  <c r="Q74" i="2" s="1"/>
  <c r="R75" i="2"/>
  <c r="E76" i="2"/>
  <c r="F76" i="2"/>
  <c r="G76" i="2" s="1"/>
  <c r="P76" i="2"/>
  <c r="Q76" i="2"/>
  <c r="R76" i="2"/>
  <c r="S76" i="2" s="1"/>
  <c r="E77" i="2"/>
  <c r="G77" i="2" s="1"/>
  <c r="F77" i="2"/>
  <c r="P77" i="2"/>
  <c r="Q77" i="2"/>
  <c r="S77" i="2" s="1"/>
  <c r="R77" i="2"/>
  <c r="E78" i="2"/>
  <c r="F78" i="2"/>
  <c r="G78" i="2" s="1"/>
  <c r="P78" i="2"/>
  <c r="Q78" i="2"/>
  <c r="R78" i="2"/>
  <c r="S78" i="2" s="1"/>
  <c r="E79" i="2"/>
  <c r="F79" i="2"/>
  <c r="G79" i="2"/>
  <c r="P79" i="2"/>
  <c r="Q79" i="2"/>
  <c r="R79" i="2"/>
  <c r="S79" i="2"/>
  <c r="H80" i="2"/>
  <c r="I80" i="2"/>
  <c r="J80" i="2"/>
  <c r="K80" i="2"/>
  <c r="L80" i="2"/>
  <c r="M80" i="2"/>
  <c r="N80" i="2"/>
  <c r="P80" i="2" s="1"/>
  <c r="O80" i="2"/>
  <c r="T80" i="2"/>
  <c r="U80" i="2"/>
  <c r="V80" i="2"/>
  <c r="W80" i="2"/>
  <c r="E81" i="2"/>
  <c r="E80" i="2" s="1"/>
  <c r="F81" i="2"/>
  <c r="P81" i="2"/>
  <c r="Q81" i="2"/>
  <c r="Q80" i="2" s="1"/>
  <c r="R81" i="2"/>
  <c r="S81" i="2"/>
  <c r="E82" i="2"/>
  <c r="F82" i="2"/>
  <c r="G82" i="2" s="1"/>
  <c r="P82" i="2"/>
  <c r="Q82" i="2"/>
  <c r="R82" i="2"/>
  <c r="S82" i="2" s="1"/>
  <c r="E83" i="2"/>
  <c r="F83" i="2"/>
  <c r="G83" i="2"/>
  <c r="P83" i="2"/>
  <c r="Q83" i="2"/>
  <c r="R83" i="2"/>
  <c r="S83" i="2"/>
  <c r="E84" i="2"/>
  <c r="F84" i="2"/>
  <c r="G84" i="2" s="1"/>
  <c r="P84" i="2"/>
  <c r="Q84" i="2"/>
  <c r="R84" i="2"/>
  <c r="S84" i="2" s="1"/>
  <c r="E85" i="2"/>
  <c r="G85" i="2" s="1"/>
  <c r="F85" i="2"/>
  <c r="P85" i="2"/>
  <c r="Q85" i="2"/>
  <c r="S85" i="2" s="1"/>
  <c r="R85" i="2"/>
  <c r="E86" i="2"/>
  <c r="F86" i="2"/>
  <c r="G86" i="2" s="1"/>
  <c r="P86" i="2"/>
  <c r="Q86" i="2"/>
  <c r="R86" i="2"/>
  <c r="S86" i="2" s="1"/>
  <c r="E87" i="2"/>
  <c r="G87" i="2" s="1"/>
  <c r="F87" i="2"/>
  <c r="P87" i="2"/>
  <c r="Q87" i="2"/>
  <c r="S87" i="2" s="1"/>
  <c r="R87" i="2"/>
  <c r="H88" i="2"/>
  <c r="I88" i="2"/>
  <c r="J88" i="2"/>
  <c r="K88" i="2"/>
  <c r="L88" i="2"/>
  <c r="M88" i="2"/>
  <c r="N88" i="2"/>
  <c r="O88" i="2"/>
  <c r="P88" i="2"/>
  <c r="T88" i="2"/>
  <c r="U88" i="2"/>
  <c r="V88" i="2"/>
  <c r="W88" i="2"/>
  <c r="E89" i="2"/>
  <c r="E88" i="2" s="1"/>
  <c r="F89" i="2"/>
  <c r="P89" i="2"/>
  <c r="Q89" i="2"/>
  <c r="Q88" i="2" s="1"/>
  <c r="R89" i="2"/>
  <c r="E90" i="2"/>
  <c r="F90" i="2"/>
  <c r="G90" i="2" s="1"/>
  <c r="P90" i="2"/>
  <c r="Q90" i="2"/>
  <c r="R90" i="2"/>
  <c r="S90" i="2" s="1"/>
  <c r="H91" i="2"/>
  <c r="I91" i="2"/>
  <c r="J91" i="2"/>
  <c r="K91" i="2"/>
  <c r="L91" i="2"/>
  <c r="M91" i="2"/>
  <c r="N91" i="2"/>
  <c r="O91" i="2"/>
  <c r="P91" i="2" s="1"/>
  <c r="T91" i="2"/>
  <c r="U91" i="2"/>
  <c r="V91" i="2"/>
  <c r="W91" i="2"/>
  <c r="E92" i="2"/>
  <c r="F92" i="2"/>
  <c r="F91" i="2" s="1"/>
  <c r="P92" i="2"/>
  <c r="Q92" i="2"/>
  <c r="R92" i="2"/>
  <c r="R91" i="2" s="1"/>
  <c r="E93" i="2"/>
  <c r="E91" i="2" s="1"/>
  <c r="F93" i="2"/>
  <c r="G93" i="2"/>
  <c r="P93" i="2"/>
  <c r="Q93" i="2"/>
  <c r="Q91" i="2" s="1"/>
  <c r="S91" i="2" s="1"/>
  <c r="R93" i="2"/>
  <c r="S93" i="2"/>
  <c r="E94" i="2"/>
  <c r="F94" i="2"/>
  <c r="G94" i="2" s="1"/>
  <c r="P94" i="2"/>
  <c r="Q94" i="2"/>
  <c r="R94" i="2"/>
  <c r="S94" i="2" s="1"/>
  <c r="A95" i="2"/>
  <c r="A96" i="2"/>
  <c r="A97" i="2"/>
  <c r="G91" i="2" l="1"/>
  <c r="S57" i="2"/>
  <c r="Q55" i="2"/>
  <c r="S89" i="2"/>
  <c r="R88" i="2"/>
  <c r="S88" i="2" s="1"/>
  <c r="S75" i="2"/>
  <c r="G75" i="2"/>
  <c r="S71" i="2"/>
  <c r="G71" i="2"/>
  <c r="O55" i="2"/>
  <c r="P55" i="2" s="1"/>
  <c r="K55" i="2"/>
  <c r="G89" i="2"/>
  <c r="F88" i="2"/>
  <c r="G88" i="2" s="1"/>
  <c r="G81" i="2"/>
  <c r="R80" i="2"/>
  <c r="S80" i="2" s="1"/>
  <c r="F80" i="2"/>
  <c r="G80" i="2" s="1"/>
  <c r="R74" i="2"/>
  <c r="S74" i="2" s="1"/>
  <c r="F74" i="2"/>
  <c r="G74" i="2" s="1"/>
  <c r="R70" i="2"/>
  <c r="R55" i="2" s="1"/>
  <c r="P70" i="2"/>
  <c r="F70" i="2"/>
  <c r="G70" i="2" s="1"/>
  <c r="M55" i="2"/>
  <c r="I55" i="2"/>
  <c r="F55" i="2"/>
  <c r="R25" i="2"/>
  <c r="R17" i="2"/>
  <c r="R9" i="2"/>
  <c r="R8" i="2" s="1"/>
  <c r="R7" i="2" s="1"/>
  <c r="F8" i="2"/>
  <c r="F7" i="2" s="1"/>
  <c r="F5" i="2" s="1"/>
  <c r="U5" i="2"/>
  <c r="M5" i="2"/>
  <c r="I5" i="2"/>
  <c r="S92" i="2"/>
  <c r="G92" i="2"/>
  <c r="S66" i="2"/>
  <c r="G66" i="2"/>
  <c r="S58" i="2"/>
  <c r="G58" i="2"/>
  <c r="P57" i="2"/>
  <c r="S56" i="2"/>
  <c r="E55" i="2"/>
  <c r="G55" i="2" s="1"/>
  <c r="E25" i="2"/>
  <c r="G25" i="2" s="1"/>
  <c r="Q25" i="2"/>
  <c r="S25" i="2" s="1"/>
  <c r="E17" i="2"/>
  <c r="G17" i="2" s="1"/>
  <c r="Q17" i="2"/>
  <c r="S17" i="2" s="1"/>
  <c r="E9" i="2"/>
  <c r="V8" i="2"/>
  <c r="V7" i="2" s="1"/>
  <c r="V5" i="2" s="1"/>
  <c r="T8" i="2"/>
  <c r="Q9" i="2"/>
  <c r="S9" i="2" s="1"/>
  <c r="N8" i="2"/>
  <c r="L8" i="2"/>
  <c r="L7" i="2" s="1"/>
  <c r="L5" i="2" s="1"/>
  <c r="J8" i="2"/>
  <c r="J7" i="2" s="1"/>
  <c r="J5" i="2" s="1"/>
  <c r="H8" i="2"/>
  <c r="H7" i="2" s="1"/>
  <c r="H5" i="2" s="1"/>
  <c r="W5" i="2"/>
  <c r="O5" i="2"/>
  <c r="K5" i="2"/>
  <c r="A97" i="1"/>
  <c r="A96" i="1"/>
  <c r="A95" i="1"/>
  <c r="R94" i="1"/>
  <c r="Q94" i="1"/>
  <c r="S94" i="1" s="1"/>
  <c r="P94" i="1"/>
  <c r="F94" i="1"/>
  <c r="E94" i="1"/>
  <c r="G94" i="1" s="1"/>
  <c r="R93" i="1"/>
  <c r="Q93" i="1"/>
  <c r="S93" i="1" s="1"/>
  <c r="P93" i="1"/>
  <c r="F93" i="1"/>
  <c r="F91" i="1" s="1"/>
  <c r="E93" i="1"/>
  <c r="R92" i="1"/>
  <c r="Q92" i="1"/>
  <c r="Q91" i="1" s="1"/>
  <c r="S91" i="1" s="1"/>
  <c r="P92" i="1"/>
  <c r="F92" i="1"/>
  <c r="E92" i="1"/>
  <c r="E91" i="1" s="1"/>
  <c r="W91" i="1"/>
  <c r="V91" i="1"/>
  <c r="U91" i="1"/>
  <c r="T91" i="1"/>
  <c r="R91" i="1"/>
  <c r="O91" i="1"/>
  <c r="N91" i="1"/>
  <c r="P91" i="1" s="1"/>
  <c r="M91" i="1"/>
  <c r="L91" i="1"/>
  <c r="K91" i="1"/>
  <c r="J91" i="1"/>
  <c r="I91" i="1"/>
  <c r="H91" i="1"/>
  <c r="R90" i="1"/>
  <c r="Q90" i="1"/>
  <c r="Q88" i="1" s="1"/>
  <c r="S88" i="1" s="1"/>
  <c r="P90" i="1"/>
  <c r="F90" i="1"/>
  <c r="E90" i="1"/>
  <c r="E88" i="1" s="1"/>
  <c r="G88" i="1" s="1"/>
  <c r="R89" i="1"/>
  <c r="R88" i="1" s="1"/>
  <c r="Q89" i="1"/>
  <c r="S89" i="1" s="1"/>
  <c r="P89" i="1"/>
  <c r="F89" i="1"/>
  <c r="F88" i="1" s="1"/>
  <c r="E89" i="1"/>
  <c r="W88" i="1"/>
  <c r="V88" i="1"/>
  <c r="U88" i="1"/>
  <c r="T88" i="1"/>
  <c r="O88" i="1"/>
  <c r="N88" i="1"/>
  <c r="M88" i="1"/>
  <c r="L88" i="1"/>
  <c r="K88" i="1"/>
  <c r="J88" i="1"/>
  <c r="I88" i="1"/>
  <c r="H88" i="1"/>
  <c r="R87" i="1"/>
  <c r="Q87" i="1"/>
  <c r="P87" i="1"/>
  <c r="F87" i="1"/>
  <c r="E87" i="1"/>
  <c r="G87" i="1" s="1"/>
  <c r="R86" i="1"/>
  <c r="Q86" i="1"/>
  <c r="S86" i="1" s="1"/>
  <c r="P86" i="1"/>
  <c r="F86" i="1"/>
  <c r="E86" i="1"/>
  <c r="G86" i="1" s="1"/>
  <c r="R85" i="1"/>
  <c r="Q85" i="1"/>
  <c r="P85" i="1"/>
  <c r="F85" i="1"/>
  <c r="E85" i="1"/>
  <c r="G85" i="1" s="1"/>
  <c r="R84" i="1"/>
  <c r="Q84" i="1"/>
  <c r="S84" i="1" s="1"/>
  <c r="P84" i="1"/>
  <c r="F84" i="1"/>
  <c r="E84" i="1"/>
  <c r="G84" i="1" s="1"/>
  <c r="R83" i="1"/>
  <c r="Q83" i="1"/>
  <c r="P83" i="1"/>
  <c r="F83" i="1"/>
  <c r="E83" i="1"/>
  <c r="G83" i="1" s="1"/>
  <c r="R82" i="1"/>
  <c r="Q82" i="1"/>
  <c r="S82" i="1" s="1"/>
  <c r="P82" i="1"/>
  <c r="F82" i="1"/>
  <c r="E82" i="1"/>
  <c r="G82" i="1" s="1"/>
  <c r="R81" i="1"/>
  <c r="R80" i="1" s="1"/>
  <c r="Q81" i="1"/>
  <c r="P81" i="1"/>
  <c r="F81" i="1"/>
  <c r="F80" i="1" s="1"/>
  <c r="E81" i="1"/>
  <c r="G81" i="1" s="1"/>
  <c r="W80" i="1"/>
  <c r="V80" i="1"/>
  <c r="U80" i="1"/>
  <c r="T80" i="1"/>
  <c r="Q80" i="1"/>
  <c r="S80" i="1" s="1"/>
  <c r="O80" i="1"/>
  <c r="N80" i="1"/>
  <c r="P80" i="1" s="1"/>
  <c r="M80" i="1"/>
  <c r="L80" i="1"/>
  <c r="K80" i="1"/>
  <c r="J80" i="1"/>
  <c r="I80" i="1"/>
  <c r="H80" i="1"/>
  <c r="E80" i="1"/>
  <c r="G80" i="1" s="1"/>
  <c r="R79" i="1"/>
  <c r="Q79" i="1"/>
  <c r="S79" i="1" s="1"/>
  <c r="P79" i="1"/>
  <c r="F79" i="1"/>
  <c r="E79" i="1"/>
  <c r="R78" i="1"/>
  <c r="Q78" i="1"/>
  <c r="S78" i="1" s="1"/>
  <c r="P78" i="1"/>
  <c r="F78" i="1"/>
  <c r="E78" i="1"/>
  <c r="G78" i="1" s="1"/>
  <c r="R77" i="1"/>
  <c r="Q77" i="1"/>
  <c r="S77" i="1" s="1"/>
  <c r="P77" i="1"/>
  <c r="F77" i="1"/>
  <c r="E77" i="1"/>
  <c r="R76" i="1"/>
  <c r="Q76" i="1"/>
  <c r="Q74" i="1" s="1"/>
  <c r="S74" i="1" s="1"/>
  <c r="P76" i="1"/>
  <c r="F76" i="1"/>
  <c r="E76" i="1"/>
  <c r="E74" i="1" s="1"/>
  <c r="G74" i="1" s="1"/>
  <c r="R75" i="1"/>
  <c r="R74" i="1" s="1"/>
  <c r="Q75" i="1"/>
  <c r="S75" i="1" s="1"/>
  <c r="P75" i="1"/>
  <c r="F75" i="1"/>
  <c r="F74" i="1" s="1"/>
  <c r="E75" i="1"/>
  <c r="W74" i="1"/>
  <c r="V74" i="1"/>
  <c r="U74" i="1"/>
  <c r="T74" i="1"/>
  <c r="O74" i="1"/>
  <c r="N74" i="1"/>
  <c r="M74" i="1"/>
  <c r="L74" i="1"/>
  <c r="K74" i="1"/>
  <c r="J74" i="1"/>
  <c r="I74" i="1"/>
  <c r="H74" i="1"/>
  <c r="R73" i="1"/>
  <c r="Q73" i="1"/>
  <c r="P73" i="1"/>
  <c r="F73" i="1"/>
  <c r="E73" i="1"/>
  <c r="G73" i="1" s="1"/>
  <c r="R72" i="1"/>
  <c r="Q72" i="1"/>
  <c r="S72" i="1" s="1"/>
  <c r="P72" i="1"/>
  <c r="F72" i="1"/>
  <c r="E72" i="1"/>
  <c r="G72" i="1" s="1"/>
  <c r="R71" i="1"/>
  <c r="R70" i="1" s="1"/>
  <c r="R55" i="1" s="1"/>
  <c r="Q71" i="1"/>
  <c r="P71" i="1"/>
  <c r="F71" i="1"/>
  <c r="F70" i="1" s="1"/>
  <c r="E71" i="1"/>
  <c r="G71" i="1" s="1"/>
  <c r="W70" i="1"/>
  <c r="V70" i="1"/>
  <c r="U70" i="1"/>
  <c r="T70" i="1"/>
  <c r="Q70" i="1"/>
  <c r="S70" i="1" s="1"/>
  <c r="O70" i="1"/>
  <c r="N70" i="1"/>
  <c r="P70" i="1" s="1"/>
  <c r="M70" i="1"/>
  <c r="L70" i="1"/>
  <c r="K70" i="1"/>
  <c r="J70" i="1"/>
  <c r="I70" i="1"/>
  <c r="H70" i="1"/>
  <c r="E70" i="1"/>
  <c r="G70" i="1" s="1"/>
  <c r="R69" i="1"/>
  <c r="Q69" i="1"/>
  <c r="S69" i="1" s="1"/>
  <c r="P69" i="1"/>
  <c r="F69" i="1"/>
  <c r="E69" i="1"/>
  <c r="R68" i="1"/>
  <c r="Q68" i="1"/>
  <c r="S68" i="1" s="1"/>
  <c r="P68" i="1"/>
  <c r="F68" i="1"/>
  <c r="E68" i="1"/>
  <c r="G68" i="1" s="1"/>
  <c r="R67" i="1"/>
  <c r="Q67" i="1"/>
  <c r="S67" i="1" s="1"/>
  <c r="P67" i="1"/>
  <c r="F67" i="1"/>
  <c r="F65" i="1" s="1"/>
  <c r="E67" i="1"/>
  <c r="R66" i="1"/>
  <c r="Q66" i="1"/>
  <c r="Q65" i="1" s="1"/>
  <c r="S65" i="1" s="1"/>
  <c r="P66" i="1"/>
  <c r="F66" i="1"/>
  <c r="E66" i="1"/>
  <c r="E65" i="1" s="1"/>
  <c r="W65" i="1"/>
  <c r="V65" i="1"/>
  <c r="U65" i="1"/>
  <c r="T65" i="1"/>
  <c r="R65" i="1"/>
  <c r="O65" i="1"/>
  <c r="N65" i="1"/>
  <c r="P65" i="1" s="1"/>
  <c r="M65" i="1"/>
  <c r="L65" i="1"/>
  <c r="K65" i="1"/>
  <c r="J65" i="1"/>
  <c r="I65" i="1"/>
  <c r="H65" i="1"/>
  <c r="R64" i="1"/>
  <c r="Q64" i="1"/>
  <c r="S64" i="1" s="1"/>
  <c r="P64" i="1"/>
  <c r="F64" i="1"/>
  <c r="E64" i="1"/>
  <c r="G64" i="1" s="1"/>
  <c r="R63" i="1"/>
  <c r="Q63" i="1"/>
  <c r="S63" i="1" s="1"/>
  <c r="P63" i="1"/>
  <c r="F63" i="1"/>
  <c r="E63" i="1"/>
  <c r="R62" i="1"/>
  <c r="Q62" i="1"/>
  <c r="S62" i="1" s="1"/>
  <c r="P62" i="1"/>
  <c r="F62" i="1"/>
  <c r="E62" i="1"/>
  <c r="G62" i="1" s="1"/>
  <c r="R61" i="1"/>
  <c r="Q61" i="1"/>
  <c r="S61" i="1" s="1"/>
  <c r="P61" i="1"/>
  <c r="F61" i="1"/>
  <c r="E61" i="1"/>
  <c r="R60" i="1"/>
  <c r="Q60" i="1"/>
  <c r="S60" i="1" s="1"/>
  <c r="P60" i="1"/>
  <c r="F60" i="1"/>
  <c r="E60" i="1"/>
  <c r="G60" i="1" s="1"/>
  <c r="R59" i="1"/>
  <c r="Q59" i="1"/>
  <c r="S59" i="1" s="1"/>
  <c r="P59" i="1"/>
  <c r="F59" i="1"/>
  <c r="F57" i="1" s="1"/>
  <c r="F55" i="1" s="1"/>
  <c r="E59" i="1"/>
  <c r="R58" i="1"/>
  <c r="Q58" i="1"/>
  <c r="Q57" i="1" s="1"/>
  <c r="S57" i="1" s="1"/>
  <c r="P58" i="1"/>
  <c r="F58" i="1"/>
  <c r="E58" i="1"/>
  <c r="E57" i="1" s="1"/>
  <c r="W57" i="1"/>
  <c r="V57" i="1"/>
  <c r="V55" i="1" s="1"/>
  <c r="U57" i="1"/>
  <c r="T57" i="1"/>
  <c r="R57" i="1"/>
  <c r="O57" i="1"/>
  <c r="N57" i="1"/>
  <c r="N55" i="1" s="1"/>
  <c r="M57" i="1"/>
  <c r="L57" i="1"/>
  <c r="K57" i="1"/>
  <c r="J57" i="1"/>
  <c r="J55" i="1" s="1"/>
  <c r="I57" i="1"/>
  <c r="H57" i="1"/>
  <c r="R56" i="1"/>
  <c r="Q56" i="1"/>
  <c r="P56" i="1"/>
  <c r="F56" i="1"/>
  <c r="E56" i="1"/>
  <c r="T55" i="1"/>
  <c r="L55" i="1"/>
  <c r="H55" i="1"/>
  <c r="R52" i="1"/>
  <c r="Q52" i="1"/>
  <c r="S52" i="1" s="1"/>
  <c r="P52" i="1"/>
  <c r="F52" i="1"/>
  <c r="E52" i="1"/>
  <c r="G52" i="1" s="1"/>
  <c r="R51" i="1"/>
  <c r="Q51" i="1"/>
  <c r="S51" i="1" s="1"/>
  <c r="P51" i="1"/>
  <c r="F51" i="1"/>
  <c r="E51" i="1"/>
  <c r="R50" i="1"/>
  <c r="Q50" i="1"/>
  <c r="S50" i="1" s="1"/>
  <c r="P50" i="1"/>
  <c r="F50" i="1"/>
  <c r="E50" i="1"/>
  <c r="G50" i="1" s="1"/>
  <c r="R49" i="1"/>
  <c r="Q49" i="1"/>
  <c r="S49" i="1" s="1"/>
  <c r="P49" i="1"/>
  <c r="F49" i="1"/>
  <c r="E49" i="1"/>
  <c r="R48" i="1"/>
  <c r="Q48" i="1"/>
  <c r="S48" i="1" s="1"/>
  <c r="P48" i="1"/>
  <c r="F48" i="1"/>
  <c r="E48" i="1"/>
  <c r="G48" i="1" s="1"/>
  <c r="R47" i="1"/>
  <c r="Q47" i="1"/>
  <c r="S47" i="1" s="1"/>
  <c r="P47" i="1"/>
  <c r="F47" i="1"/>
  <c r="E47" i="1"/>
  <c r="R46" i="1"/>
  <c r="Q46" i="1"/>
  <c r="S46" i="1" s="1"/>
  <c r="P46" i="1"/>
  <c r="F46" i="1"/>
  <c r="E46" i="1"/>
  <c r="G46" i="1" s="1"/>
  <c r="R45" i="1"/>
  <c r="Q45" i="1"/>
  <c r="S45" i="1" s="1"/>
  <c r="P45" i="1"/>
  <c r="F45" i="1"/>
  <c r="E45" i="1"/>
  <c r="R44" i="1"/>
  <c r="Q44" i="1"/>
  <c r="S44" i="1" s="1"/>
  <c r="P44" i="1"/>
  <c r="F44" i="1"/>
  <c r="E44" i="1"/>
  <c r="G44" i="1" s="1"/>
  <c r="R43" i="1"/>
  <c r="Q43" i="1"/>
  <c r="S43" i="1" s="1"/>
  <c r="P43" i="1"/>
  <c r="F43" i="1"/>
  <c r="E43" i="1"/>
  <c r="R42" i="1"/>
  <c r="Q42" i="1"/>
  <c r="S42" i="1" s="1"/>
  <c r="P42" i="1"/>
  <c r="F42" i="1"/>
  <c r="E42" i="1"/>
  <c r="G42" i="1" s="1"/>
  <c r="R41" i="1"/>
  <c r="Q41" i="1"/>
  <c r="S41" i="1" s="1"/>
  <c r="P41" i="1"/>
  <c r="F41" i="1"/>
  <c r="E41" i="1"/>
  <c r="R40" i="1"/>
  <c r="Q40" i="1"/>
  <c r="S40" i="1" s="1"/>
  <c r="P40" i="1"/>
  <c r="F40" i="1"/>
  <c r="E40" i="1"/>
  <c r="G40" i="1" s="1"/>
  <c r="R39" i="1"/>
  <c r="Q39" i="1"/>
  <c r="S39" i="1" s="1"/>
  <c r="P39" i="1"/>
  <c r="F39" i="1"/>
  <c r="E39" i="1"/>
  <c r="R38" i="1"/>
  <c r="Q38" i="1"/>
  <c r="S38" i="1" s="1"/>
  <c r="P38" i="1"/>
  <c r="F38" i="1"/>
  <c r="E38" i="1"/>
  <c r="G38" i="1" s="1"/>
  <c r="R37" i="1"/>
  <c r="Q37" i="1"/>
  <c r="S37" i="1" s="1"/>
  <c r="P37" i="1"/>
  <c r="F37" i="1"/>
  <c r="E37" i="1"/>
  <c r="R36" i="1"/>
  <c r="Q36" i="1"/>
  <c r="S36" i="1" s="1"/>
  <c r="P36" i="1"/>
  <c r="F36" i="1"/>
  <c r="E36" i="1"/>
  <c r="G36" i="1" s="1"/>
  <c r="R35" i="1"/>
  <c r="Q35" i="1"/>
  <c r="S35" i="1" s="1"/>
  <c r="P35" i="1"/>
  <c r="F35" i="1"/>
  <c r="E35" i="1"/>
  <c r="R34" i="1"/>
  <c r="Q34" i="1"/>
  <c r="S34" i="1" s="1"/>
  <c r="P34" i="1"/>
  <c r="F34" i="1"/>
  <c r="E34" i="1"/>
  <c r="G34" i="1" s="1"/>
  <c r="R33" i="1"/>
  <c r="Q33" i="1"/>
  <c r="S33" i="1" s="1"/>
  <c r="P33" i="1"/>
  <c r="F33" i="1"/>
  <c r="E33" i="1"/>
  <c r="G33" i="1" s="1"/>
  <c r="R32" i="1"/>
  <c r="Q32" i="1"/>
  <c r="P32" i="1"/>
  <c r="F32" i="1"/>
  <c r="E32" i="1"/>
  <c r="G32" i="1" s="1"/>
  <c r="R31" i="1"/>
  <c r="Q31" i="1"/>
  <c r="S31" i="1" s="1"/>
  <c r="P31" i="1"/>
  <c r="F31" i="1"/>
  <c r="E31" i="1"/>
  <c r="G31" i="1" s="1"/>
  <c r="R30" i="1"/>
  <c r="Q30" i="1"/>
  <c r="P30" i="1"/>
  <c r="F30" i="1"/>
  <c r="E30" i="1"/>
  <c r="G30" i="1" s="1"/>
  <c r="R29" i="1"/>
  <c r="Q29" i="1"/>
  <c r="S29" i="1" s="1"/>
  <c r="P29" i="1"/>
  <c r="F29" i="1"/>
  <c r="E29" i="1"/>
  <c r="G29" i="1" s="1"/>
  <c r="R28" i="1"/>
  <c r="Q28" i="1"/>
  <c r="P28" i="1"/>
  <c r="F28" i="1"/>
  <c r="E28" i="1"/>
  <c r="G28" i="1" s="1"/>
  <c r="R27" i="1"/>
  <c r="Q27" i="1"/>
  <c r="S27" i="1" s="1"/>
  <c r="P27" i="1"/>
  <c r="F27" i="1"/>
  <c r="E27" i="1"/>
  <c r="G27" i="1" s="1"/>
  <c r="R26" i="1"/>
  <c r="R25" i="1" s="1"/>
  <c r="Q26" i="1"/>
  <c r="P26" i="1"/>
  <c r="F26" i="1"/>
  <c r="F25" i="1" s="1"/>
  <c r="E26" i="1"/>
  <c r="G26" i="1" s="1"/>
  <c r="W25" i="1"/>
  <c r="V25" i="1"/>
  <c r="U25" i="1"/>
  <c r="T25" i="1"/>
  <c r="Q25" i="1"/>
  <c r="S25" i="1" s="1"/>
  <c r="O25" i="1"/>
  <c r="N25" i="1"/>
  <c r="P25" i="1" s="1"/>
  <c r="M25" i="1"/>
  <c r="L25" i="1"/>
  <c r="K25" i="1"/>
  <c r="J25" i="1"/>
  <c r="I25" i="1"/>
  <c r="H25" i="1"/>
  <c r="E25" i="1"/>
  <c r="G25" i="1" s="1"/>
  <c r="R24" i="1"/>
  <c r="Q24" i="1"/>
  <c r="S24" i="1" s="1"/>
  <c r="P24" i="1"/>
  <c r="F24" i="1"/>
  <c r="E24" i="1"/>
  <c r="R23" i="1"/>
  <c r="Q23" i="1"/>
  <c r="S23" i="1" s="1"/>
  <c r="P23" i="1"/>
  <c r="F23" i="1"/>
  <c r="E23" i="1"/>
  <c r="G23" i="1" s="1"/>
  <c r="R22" i="1"/>
  <c r="Q22" i="1"/>
  <c r="S22" i="1" s="1"/>
  <c r="P22" i="1"/>
  <c r="F22" i="1"/>
  <c r="E22" i="1"/>
  <c r="R21" i="1"/>
  <c r="Q21" i="1"/>
  <c r="S21" i="1" s="1"/>
  <c r="P21" i="1"/>
  <c r="F21" i="1"/>
  <c r="E21" i="1"/>
  <c r="G21" i="1" s="1"/>
  <c r="R20" i="1"/>
  <c r="Q20" i="1"/>
  <c r="S20" i="1" s="1"/>
  <c r="P20" i="1"/>
  <c r="F20" i="1"/>
  <c r="E20" i="1"/>
  <c r="R19" i="1"/>
  <c r="Q19" i="1"/>
  <c r="S19" i="1" s="1"/>
  <c r="P19" i="1"/>
  <c r="F19" i="1"/>
  <c r="E19" i="1"/>
  <c r="E17" i="1" s="1"/>
  <c r="G17" i="1" s="1"/>
  <c r="R18" i="1"/>
  <c r="R17" i="1" s="1"/>
  <c r="Q18" i="1"/>
  <c r="S18" i="1" s="1"/>
  <c r="P18" i="1"/>
  <c r="F18" i="1"/>
  <c r="F17" i="1" s="1"/>
  <c r="F8" i="1" s="1"/>
  <c r="F7" i="1" s="1"/>
  <c r="E18" i="1"/>
  <c r="W17" i="1"/>
  <c r="V17" i="1"/>
  <c r="U17" i="1"/>
  <c r="T17" i="1"/>
  <c r="S17" i="1"/>
  <c r="Q17" i="1"/>
  <c r="O17" i="1"/>
  <c r="N17" i="1"/>
  <c r="M17" i="1"/>
  <c r="L17" i="1"/>
  <c r="K17" i="1"/>
  <c r="J17" i="1"/>
  <c r="I17" i="1"/>
  <c r="H17" i="1"/>
  <c r="R16" i="1"/>
  <c r="Q16" i="1"/>
  <c r="P16" i="1"/>
  <c r="F16" i="1"/>
  <c r="E16" i="1"/>
  <c r="G16" i="1" s="1"/>
  <c r="R15" i="1"/>
  <c r="Q15" i="1"/>
  <c r="S15" i="1" s="1"/>
  <c r="P15" i="1"/>
  <c r="F15" i="1"/>
  <c r="E15" i="1"/>
  <c r="G15" i="1" s="1"/>
  <c r="R14" i="1"/>
  <c r="Q14" i="1"/>
  <c r="P14" i="1"/>
  <c r="F14" i="1"/>
  <c r="E14" i="1"/>
  <c r="G14" i="1" s="1"/>
  <c r="R13" i="1"/>
  <c r="Q13" i="1"/>
  <c r="S13" i="1" s="1"/>
  <c r="P13" i="1"/>
  <c r="F13" i="1"/>
  <c r="E13" i="1"/>
  <c r="G13" i="1" s="1"/>
  <c r="R12" i="1"/>
  <c r="Q12" i="1"/>
  <c r="P12" i="1"/>
  <c r="F12" i="1"/>
  <c r="E12" i="1"/>
  <c r="G12" i="1" s="1"/>
  <c r="R11" i="1"/>
  <c r="Q11" i="1"/>
  <c r="S11" i="1" s="1"/>
  <c r="P11" i="1"/>
  <c r="F11" i="1"/>
  <c r="E11" i="1"/>
  <c r="G11" i="1" s="1"/>
  <c r="R10" i="1"/>
  <c r="R9" i="1" s="1"/>
  <c r="R8" i="1" s="1"/>
  <c r="R7" i="1" s="1"/>
  <c r="Q10" i="1"/>
  <c r="P10" i="1"/>
  <c r="F10" i="1"/>
  <c r="F9" i="1" s="1"/>
  <c r="E10" i="1"/>
  <c r="G10" i="1" s="1"/>
  <c r="W9" i="1"/>
  <c r="V9" i="1"/>
  <c r="U9" i="1"/>
  <c r="T9" i="1"/>
  <c r="Q9" i="1"/>
  <c r="S9" i="1" s="1"/>
  <c r="O9" i="1"/>
  <c r="N9" i="1"/>
  <c r="P9" i="1" s="1"/>
  <c r="M9" i="1"/>
  <c r="L9" i="1"/>
  <c r="K9" i="1"/>
  <c r="J9" i="1"/>
  <c r="I9" i="1"/>
  <c r="H9" i="1"/>
  <c r="E9" i="1"/>
  <c r="V8" i="1"/>
  <c r="V7" i="1" s="1"/>
  <c r="T8" i="1"/>
  <c r="N8" i="1"/>
  <c r="N7" i="1" s="1"/>
  <c r="L8" i="1"/>
  <c r="L7" i="1" s="1"/>
  <c r="L5" i="1" s="1"/>
  <c r="J8" i="1"/>
  <c r="J7" i="1" s="1"/>
  <c r="J5" i="1" s="1"/>
  <c r="H8" i="1"/>
  <c r="H7" i="1" s="1"/>
  <c r="H5" i="1" s="1"/>
  <c r="R6" i="1"/>
  <c r="Q6" i="1"/>
  <c r="P6" i="1"/>
  <c r="F6" i="1"/>
  <c r="E6" i="1"/>
  <c r="G6" i="1" s="1"/>
  <c r="P8" i="2" l="1"/>
  <c r="N7" i="2"/>
  <c r="T7" i="2"/>
  <c r="Q8" i="2"/>
  <c r="S8" i="2" s="1"/>
  <c r="G9" i="2"/>
  <c r="E8" i="2"/>
  <c r="S55" i="2"/>
  <c r="S70" i="2"/>
  <c r="R5" i="2"/>
  <c r="R5" i="1"/>
  <c r="Q8" i="1"/>
  <c r="S8" i="1" s="1"/>
  <c r="T7" i="1"/>
  <c r="E8" i="1"/>
  <c r="G19" i="1"/>
  <c r="F5" i="1"/>
  <c r="S6" i="1"/>
  <c r="N5" i="1"/>
  <c r="V5" i="1"/>
  <c r="G9" i="1"/>
  <c r="I8" i="1"/>
  <c r="I7" i="1" s="1"/>
  <c r="K8" i="1"/>
  <c r="K7" i="1" s="1"/>
  <c r="M8" i="1"/>
  <c r="M7" i="1" s="1"/>
  <c r="O8" i="1"/>
  <c r="U8" i="1"/>
  <c r="U7" i="1" s="1"/>
  <c r="W8" i="1"/>
  <c r="W7" i="1" s="1"/>
  <c r="S10" i="1"/>
  <c r="S12" i="1"/>
  <c r="S14" i="1"/>
  <c r="S16" i="1"/>
  <c r="P17" i="1"/>
  <c r="G18" i="1"/>
  <c r="G20" i="1"/>
  <c r="G22" i="1"/>
  <c r="G24" i="1"/>
  <c r="S26" i="1"/>
  <c r="S28" i="1"/>
  <c r="S30" i="1"/>
  <c r="S32" i="1"/>
  <c r="E55" i="1"/>
  <c r="G55" i="1" s="1"/>
  <c r="G56" i="1"/>
  <c r="Q55" i="1"/>
  <c r="S55" i="1" s="1"/>
  <c r="S56" i="1"/>
  <c r="P57" i="1"/>
  <c r="G57" i="1"/>
  <c r="G58" i="1"/>
  <c r="S58" i="1"/>
  <c r="G65" i="1"/>
  <c r="G66" i="1"/>
  <c r="S66" i="1"/>
  <c r="G76" i="1"/>
  <c r="S76" i="1"/>
  <c r="G90" i="1"/>
  <c r="S90" i="1"/>
  <c r="G91" i="1"/>
  <c r="G92" i="1"/>
  <c r="S92" i="1"/>
  <c r="G35" i="1"/>
  <c r="G37" i="1"/>
  <c r="G39" i="1"/>
  <c r="G41" i="1"/>
  <c r="G43" i="1"/>
  <c r="G45" i="1"/>
  <c r="G47" i="1"/>
  <c r="G49" i="1"/>
  <c r="G51" i="1"/>
  <c r="G59" i="1"/>
  <c r="G61" i="1"/>
  <c r="G63" i="1"/>
  <c r="G67" i="1"/>
  <c r="G69" i="1"/>
  <c r="I55" i="1"/>
  <c r="K55" i="1"/>
  <c r="M55" i="1"/>
  <c r="O55" i="1"/>
  <c r="P55" i="1" s="1"/>
  <c r="U55" i="1"/>
  <c r="W55" i="1"/>
  <c r="S71" i="1"/>
  <c r="S73" i="1"/>
  <c r="P74" i="1"/>
  <c r="G75" i="1"/>
  <c r="G77" i="1"/>
  <c r="G79" i="1"/>
  <c r="S81" i="1"/>
  <c r="S83" i="1"/>
  <c r="S85" i="1"/>
  <c r="S87" i="1"/>
  <c r="P88" i="1"/>
  <c r="G89" i="1"/>
  <c r="G93" i="1"/>
  <c r="E7" i="2" l="1"/>
  <c r="G8" i="2"/>
  <c r="N5" i="2"/>
  <c r="P5" i="2" s="1"/>
  <c r="P7" i="2"/>
  <c r="Q7" i="2"/>
  <c r="S7" i="2" s="1"/>
  <c r="T5" i="2"/>
  <c r="Q5" i="2" s="1"/>
  <c r="S5" i="2" s="1"/>
  <c r="U5" i="1"/>
  <c r="M5" i="1"/>
  <c r="I5" i="1"/>
  <c r="G8" i="1"/>
  <c r="E7" i="1"/>
  <c r="W5" i="1"/>
  <c r="P8" i="1"/>
  <c r="O7" i="1"/>
  <c r="K5" i="1"/>
  <c r="T5" i="1"/>
  <c r="Q5" i="1" s="1"/>
  <c r="S5" i="1" s="1"/>
  <c r="Q7" i="1"/>
  <c r="S7" i="1" s="1"/>
  <c r="G7" i="2" l="1"/>
  <c r="E5" i="2"/>
  <c r="G5" i="2" s="1"/>
  <c r="O5" i="1"/>
  <c r="P5" i="1" s="1"/>
  <c r="P7" i="1"/>
  <c r="G7" i="1"/>
  <c r="E5" i="1"/>
  <c r="G5" i="1" s="1"/>
</calcChain>
</file>

<file path=xl/sharedStrings.xml><?xml version="1.0" encoding="utf-8"?>
<sst xmlns="http://schemas.openxmlformats.org/spreadsheetml/2006/main" count="314" uniqueCount="126">
  <si>
    <t>道路形状＝（すべて）　表の種類＝飲酒運転(基準以下等警告含む)の事故　集計データ＝確定データ</t>
  </si>
  <si>
    <t>集計期間 ＝ 令和８年１月～３月</t>
  </si>
  <si>
    <t>区分</t>
    <rPh sb="0" eb="2">
      <t>クブン</t>
    </rPh>
    <phoneticPr fontId="5"/>
  </si>
  <si>
    <t>発生件数</t>
    <rPh sb="0" eb="2">
      <t>ハッセイ</t>
    </rPh>
    <rPh sb="2" eb="4">
      <t>ケンスウ</t>
    </rPh>
    <phoneticPr fontId="5"/>
  </si>
  <si>
    <t>死　者　数</t>
    <rPh sb="0" eb="1">
      <t>シ</t>
    </rPh>
    <rPh sb="2" eb="3">
      <t>シャ</t>
    </rPh>
    <rPh sb="4" eb="5">
      <t>カズ</t>
    </rPh>
    <phoneticPr fontId="5"/>
  </si>
  <si>
    <t>傷　　　　者　　　　数</t>
    <rPh sb="0" eb="1">
      <t>キズ</t>
    </rPh>
    <rPh sb="5" eb="6">
      <t>シャ</t>
    </rPh>
    <rPh sb="10" eb="11">
      <t>スウ</t>
    </rPh>
    <phoneticPr fontId="5"/>
  </si>
  <si>
    <t>(1当)</t>
  </si>
  <si>
    <t>前年比</t>
    <rPh sb="0" eb="3">
      <t>ゼンネンヒ</t>
    </rPh>
    <phoneticPr fontId="5"/>
  </si>
  <si>
    <t>死亡事故</t>
    <rPh sb="0" eb="2">
      <t>シボウ</t>
    </rPh>
    <rPh sb="2" eb="4">
      <t>ジコ</t>
    </rPh>
    <phoneticPr fontId="5"/>
  </si>
  <si>
    <t>重傷事故</t>
    <rPh sb="0" eb="2">
      <t>ジュウショウ</t>
    </rPh>
    <rPh sb="2" eb="4">
      <t>ジコ</t>
    </rPh>
    <phoneticPr fontId="5"/>
  </si>
  <si>
    <t>軽傷事故</t>
    <rPh sb="0" eb="4">
      <t>ケイショウジコ</t>
    </rPh>
    <phoneticPr fontId="5"/>
  </si>
  <si>
    <t>重傷者数</t>
    <rPh sb="0" eb="3">
      <t>ジュウショウシャ</t>
    </rPh>
    <rPh sb="3" eb="4">
      <t>スウ</t>
    </rPh>
    <phoneticPr fontId="5"/>
  </si>
  <si>
    <t>軽傷者数</t>
    <rPh sb="0" eb="4">
      <t>ケイショウシャスウ</t>
    </rPh>
    <phoneticPr fontId="5"/>
  </si>
  <si>
    <t>市区町村</t>
    <rPh sb="0" eb="4">
      <t>シクチョウソン</t>
    </rPh>
    <phoneticPr fontId="5"/>
  </si>
  <si>
    <t>合計</t>
    <rPh sb="0" eb="2">
      <t>ゴウケイ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</si>
  <si>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</si>
  <si>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</si>
  <si>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総合計</t>
    <rPh sb="0" eb="3">
      <t>ソウゴウケイ</t>
    </rPh>
    <phoneticPr fontId="5"/>
  </si>
  <si>
    <t>高速道路等</t>
    <rPh sb="0" eb="2">
      <t>コウソク</t>
    </rPh>
    <rPh sb="2" eb="4">
      <t>ドウロ</t>
    </rPh>
    <rPh sb="4" eb="5">
      <t>トウ</t>
    </rPh>
    <phoneticPr fontId="5"/>
  </si>
  <si>
    <t>市部合計</t>
    <rPh sb="0" eb="2">
      <t>シブ</t>
    </rPh>
    <rPh sb="2" eb="4">
      <t>ゴウケイ</t>
    </rPh>
    <phoneticPr fontId="5"/>
  </si>
  <si>
    <t>政令市計</t>
    <rPh sb="0" eb="2">
      <t>セイレイ</t>
    </rPh>
    <rPh sb="2" eb="3">
      <t>シ</t>
    </rPh>
    <rPh sb="3" eb="4">
      <t>ケイ</t>
    </rPh>
    <phoneticPr fontId="5"/>
  </si>
  <si>
    <t>小計</t>
    <rPh sb="0" eb="2">
      <t>ショウケイ</t>
    </rPh>
    <phoneticPr fontId="5"/>
  </si>
  <si>
    <t>門司区</t>
  </si>
  <si>
    <t>政</t>
    <phoneticPr fontId="5"/>
  </si>
  <si>
    <t>北</t>
    <rPh sb="0" eb="1">
      <t>キタ</t>
    </rPh>
    <phoneticPr fontId="5"/>
  </si>
  <si>
    <t>若松区</t>
  </si>
  <si>
    <t>九</t>
    <rPh sb="0" eb="1">
      <t>キュウ</t>
    </rPh>
    <phoneticPr fontId="5"/>
  </si>
  <si>
    <t>戸畑区</t>
  </si>
  <si>
    <t>州</t>
    <rPh sb="0" eb="1">
      <t>シュウ</t>
    </rPh>
    <phoneticPr fontId="5"/>
  </si>
  <si>
    <t>小倉北区</t>
  </si>
  <si>
    <t>市</t>
    <rPh sb="0" eb="1">
      <t>シ</t>
    </rPh>
    <phoneticPr fontId="5"/>
  </si>
  <si>
    <t>小倉南区</t>
  </si>
  <si>
    <t>令</t>
    <rPh sb="0" eb="1">
      <t>レイ</t>
    </rPh>
    <phoneticPr fontId="5"/>
  </si>
  <si>
    <t>八幡東区</t>
  </si>
  <si>
    <t>八幡西区</t>
  </si>
  <si>
    <t>東区</t>
    <phoneticPr fontId="5"/>
  </si>
  <si>
    <t>福</t>
    <rPh sb="0" eb="1">
      <t>フク</t>
    </rPh>
    <phoneticPr fontId="5"/>
  </si>
  <si>
    <t>博多区</t>
  </si>
  <si>
    <t>中央区</t>
  </si>
  <si>
    <t>岡</t>
    <rPh sb="0" eb="1">
      <t>オカ</t>
    </rPh>
    <phoneticPr fontId="5"/>
  </si>
  <si>
    <t>南区</t>
    <phoneticPr fontId="5"/>
  </si>
  <si>
    <t>西区</t>
    <phoneticPr fontId="5"/>
  </si>
  <si>
    <t>城南区</t>
  </si>
  <si>
    <t>早良区</t>
  </si>
  <si>
    <t>計</t>
    <rPh sb="0" eb="1">
      <t>ケイ</t>
    </rPh>
    <phoneticPr fontId="5"/>
  </si>
  <si>
    <t>大牟田市</t>
  </si>
  <si>
    <t>久留米市</t>
  </si>
  <si>
    <t>直方市</t>
  </si>
  <si>
    <t>飯塚市</t>
  </si>
  <si>
    <t>田川市</t>
  </si>
  <si>
    <t>他</t>
    <rPh sb="0" eb="1">
      <t>タ</t>
    </rPh>
    <phoneticPr fontId="5"/>
  </si>
  <si>
    <t>柳川市</t>
  </si>
  <si>
    <t>八女市</t>
  </si>
  <si>
    <t>筑後市</t>
  </si>
  <si>
    <t>大川市</t>
  </si>
  <si>
    <t>部</t>
    <rPh sb="0" eb="1">
      <t>ブ</t>
    </rPh>
    <phoneticPr fontId="5"/>
  </si>
  <si>
    <t>行橋市</t>
  </si>
  <si>
    <t>豊前市</t>
  </si>
  <si>
    <t>の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</si>
  <si>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</si>
  <si>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</si>
  <si>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</si>
  <si>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</si>
  <si>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</si>
  <si>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</si>
  <si>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</si>
  <si>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</si>
  <si>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</si>
  <si>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</si>
  <si>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</si>
  <si>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</si>
  <si>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</si>
  <si>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</si>
  <si>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</si>
  <si>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0" eb="3">
      <t>ナカガワ</t>
    </rPh>
    <rPh sb="3" eb="4">
      <t>シ</t>
    </rPh>
    <phoneticPr fontId="3"/>
  </si>
  <si>
    <t>※　飲酒運転(基準以下等警告含む)の事故とは、第１当事者が飲酒運転(基準以下等警告含む)の事故件数とその事故による死傷者数である。</t>
  </si>
  <si>
    <t>B</t>
  </si>
  <si>
    <t>郡部合計</t>
    <rPh sb="0" eb="2">
      <t>グンブ</t>
    </rPh>
    <rPh sb="2" eb="4">
      <t>ゴウケイ</t>
    </rPh>
    <phoneticPr fontId="5"/>
  </si>
  <si>
    <t>宇美町</t>
  </si>
  <si>
    <t>糟</t>
    <phoneticPr fontId="5"/>
  </si>
  <si>
    <t>篠栗町</t>
  </si>
  <si>
    <t>志免町</t>
  </si>
  <si>
    <t>屋</t>
    <rPh sb="0" eb="1">
      <t>ヤ</t>
    </rPh>
    <phoneticPr fontId="5"/>
  </si>
  <si>
    <t>須恵町</t>
  </si>
  <si>
    <t>新宮町</t>
  </si>
  <si>
    <t>郡</t>
    <rPh sb="0" eb="1">
      <t>グン</t>
    </rPh>
    <phoneticPr fontId="5"/>
  </si>
  <si>
    <t>久山町</t>
  </si>
  <si>
    <t>粕屋町</t>
  </si>
  <si>
    <t>遠</t>
    <rPh sb="0" eb="1">
      <t>エン</t>
    </rPh>
    <phoneticPr fontId="5"/>
  </si>
  <si>
    <t>芦屋町</t>
  </si>
  <si>
    <t>賀</t>
    <rPh sb="0" eb="1">
      <t>ガ</t>
    </rPh>
    <phoneticPr fontId="5"/>
  </si>
  <si>
    <t>水巻町</t>
  </si>
  <si>
    <t>岡垣町</t>
  </si>
  <si>
    <t>遠賀町</t>
  </si>
  <si>
    <t>郡</t>
    <phoneticPr fontId="5"/>
  </si>
  <si>
    <t>鞍</t>
    <rPh sb="0" eb="1">
      <t>クラ</t>
    </rPh>
    <phoneticPr fontId="5"/>
  </si>
  <si>
    <t>手</t>
    <rPh sb="0" eb="1">
      <t>テ</t>
    </rPh>
    <phoneticPr fontId="5"/>
  </si>
  <si>
    <t>小竹町</t>
  </si>
  <si>
    <t>鞍手町</t>
  </si>
  <si>
    <t>嘉穂郡桂川町</t>
    <rPh sb="0" eb="3">
      <t>カホグン</t>
    </rPh>
    <phoneticPr fontId="3"/>
  </si>
  <si>
    <t>朝</t>
    <phoneticPr fontId="5"/>
  </si>
  <si>
    <t>倉</t>
    <phoneticPr fontId="5"/>
  </si>
  <si>
    <t>筑前町</t>
    <rPh sb="0" eb="2">
      <t>チクゼン</t>
    </rPh>
    <rPh sb="2" eb="3">
      <t>チョウ</t>
    </rPh>
    <phoneticPr fontId="5"/>
  </si>
  <si>
    <t>東峰村</t>
    <rPh sb="0" eb="2">
      <t>トウホウ</t>
    </rPh>
    <phoneticPr fontId="5"/>
  </si>
  <si>
    <t>三井郡大刀洗町</t>
    <rPh sb="0" eb="1">
      <t>サン</t>
    </rPh>
    <phoneticPr fontId="5"/>
  </si>
  <si>
    <t>三潴郡大木町</t>
    <phoneticPr fontId="5"/>
  </si>
  <si>
    <t>八女郡広川町</t>
    <rPh sb="0" eb="2">
      <t>ヤメ</t>
    </rPh>
    <rPh sb="2" eb="3">
      <t>グン</t>
    </rPh>
    <rPh sb="3" eb="5">
      <t>ヒロカワ</t>
    </rPh>
    <rPh sb="5" eb="6">
      <t>マチ</t>
    </rPh>
    <phoneticPr fontId="5"/>
  </si>
  <si>
    <t>香春町</t>
  </si>
  <si>
    <t>田</t>
    <rPh sb="0" eb="1">
      <t>タ</t>
    </rPh>
    <phoneticPr fontId="5"/>
  </si>
  <si>
    <t>添田町</t>
  </si>
  <si>
    <t>糸田町</t>
  </si>
  <si>
    <t>川</t>
    <rPh sb="0" eb="1">
      <t>カワ</t>
    </rPh>
    <phoneticPr fontId="5"/>
  </si>
  <si>
    <t>川崎町</t>
  </si>
  <si>
    <t>大任町</t>
  </si>
  <si>
    <t>赤村</t>
  </si>
  <si>
    <t>福智町</t>
    <rPh sb="0" eb="2">
      <t>フクチ</t>
    </rPh>
    <rPh sb="2" eb="3">
      <t>マチ</t>
    </rPh>
    <phoneticPr fontId="3"/>
  </si>
  <si>
    <t>京</t>
    <rPh sb="0" eb="1">
      <t>キョウ</t>
    </rPh>
    <phoneticPr fontId="5"/>
  </si>
  <si>
    <t>都</t>
    <rPh sb="0" eb="1">
      <t>ト</t>
    </rPh>
    <phoneticPr fontId="5"/>
  </si>
  <si>
    <t>苅田町</t>
  </si>
  <si>
    <t>みやこ町</t>
    <rPh sb="3" eb="4">
      <t>マチ</t>
    </rPh>
    <phoneticPr fontId="3"/>
  </si>
  <si>
    <t>築</t>
    <phoneticPr fontId="5"/>
  </si>
  <si>
    <t>吉富町</t>
  </si>
  <si>
    <t>上</t>
    <phoneticPr fontId="5"/>
  </si>
  <si>
    <t>上毛町</t>
    <phoneticPr fontId="3"/>
  </si>
  <si>
    <t>築上町</t>
    <phoneticPr fontId="5"/>
  </si>
  <si>
    <t>集計期間 ＝ 令和８年３月～３月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</si>
</sst>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+#,##0;[Red]\-#,##0;&quot;±&quot;0"/>
    <numFmt numFmtId="177" formatCode="\+#,##0.0%;[Red]\-#,##0.0%;&quot;±&quot;#,##0.0%"/>
    <numFmt numFmtId="178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</cellStyleXfs>
  <cellXfs count="13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3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38" fontId="4" fillId="0" borderId="21" xfId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Continuous" vertical="center"/>
    </xf>
    <xf numFmtId="38" fontId="4" fillId="0" borderId="24" xfId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Continuous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Continuous" vertical="center"/>
    </xf>
    <xf numFmtId="0" fontId="4" fillId="0" borderId="29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7" fillId="0" borderId="30" xfId="4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7" fontId="4" fillId="0" borderId="32" xfId="2" applyNumberFormat="1" applyFont="1" applyFill="1" applyBorder="1" applyAlignment="1">
      <alignment horizontal="right" vertical="center"/>
    </xf>
    <xf numFmtId="38" fontId="4" fillId="0" borderId="31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38" fontId="4" fillId="0" borderId="34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38" fontId="4" fillId="0" borderId="35" xfId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7" fillId="0" borderId="36" xfId="4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7" fontId="4" fillId="0" borderId="38" xfId="2" applyNumberFormat="1" applyFont="1" applyFill="1" applyBorder="1" applyAlignment="1">
      <alignment horizontal="right" vertical="center"/>
    </xf>
    <xf numFmtId="38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1" fillId="0" borderId="29" xfId="0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177" fontId="4" fillId="0" borderId="40" xfId="2" applyNumberFormat="1" applyFont="1" applyFill="1" applyBorder="1" applyAlignment="1">
      <alignment horizontal="right" vertical="center"/>
    </xf>
    <xf numFmtId="38" fontId="4" fillId="0" borderId="41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176" fontId="4" fillId="0" borderId="41" xfId="0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0" fontId="7" fillId="0" borderId="42" xfId="4" applyFont="1" applyFill="1" applyBorder="1" applyAlignment="1">
      <alignment horizontal="center" vertical="center"/>
    </xf>
    <xf numFmtId="177" fontId="4" fillId="0" borderId="43" xfId="2" applyNumberFormat="1" applyFont="1" applyFill="1" applyBorder="1" applyAlignment="1">
      <alignment horizontal="right" vertical="center"/>
    </xf>
    <xf numFmtId="38" fontId="4" fillId="0" borderId="44" xfId="0" applyNumberFormat="1" applyFont="1" applyFill="1" applyBorder="1" applyAlignment="1">
      <alignment horizontal="right" vertical="center"/>
    </xf>
    <xf numFmtId="176" fontId="4" fillId="0" borderId="43" xfId="0" applyNumberFormat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44" xfId="0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7" fillId="0" borderId="0" xfId="4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0" fontId="8" fillId="0" borderId="18" xfId="4" applyFont="1" applyFill="1" applyBorder="1" applyAlignment="1">
      <alignment horizontal="centerContinuous" vertical="center"/>
    </xf>
    <xf numFmtId="176" fontId="4" fillId="0" borderId="26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7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4" fillId="0" borderId="48" xfId="0" applyFont="1" applyFill="1" applyBorder="1">
      <alignment vertical="center"/>
    </xf>
    <xf numFmtId="0" fontId="7" fillId="0" borderId="49" xfId="4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4" fillId="0" borderId="18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27622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14954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tabSelected="1" view="pageBreakPreview" zoomScaleNormal="100" zoomScaleSheetLayoutView="100" workbookViewId="0"/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125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8</v>
      </c>
      <c r="F5" s="32">
        <f>SUM(F6:F7,F55)</f>
        <v>-5</v>
      </c>
      <c r="G5" s="33">
        <f>IF(E5-F5&gt;0,F5/(E5-F5),"-----")</f>
        <v>-0.38461538461538464</v>
      </c>
      <c r="H5" s="34">
        <f>SUM(H6:H7,H55)</f>
        <v>0</v>
      </c>
      <c r="I5" s="35">
        <f>SUM(I6:I7,I55)</f>
        <v>-1</v>
      </c>
      <c r="J5" s="34">
        <f>SUM(J6:J7,J55)</f>
        <v>0</v>
      </c>
      <c r="K5" s="35">
        <f>SUM(K6:K7,K55)</f>
        <v>0</v>
      </c>
      <c r="L5" s="34">
        <f>SUM(L6:L7,L55)</f>
        <v>8</v>
      </c>
      <c r="M5" s="35">
        <f>SUM(M6:M7,M55)</f>
        <v>-4</v>
      </c>
      <c r="N5" s="36">
        <f>SUM(N6:N7,N55)</f>
        <v>0</v>
      </c>
      <c r="O5" s="32">
        <f>SUM(O6:O7,O55)</f>
        <v>-1</v>
      </c>
      <c r="P5" s="33">
        <f>IF(N5-O5&gt;0,O5/(N5-O5),"-----")</f>
        <v>-1</v>
      </c>
      <c r="Q5" s="36">
        <f>SUM(T5,V5)</f>
        <v>13</v>
      </c>
      <c r="R5" s="32">
        <f>SUM(R6:R7,R55)</f>
        <v>-1</v>
      </c>
      <c r="S5" s="33">
        <f>IF(Q5-R5&gt;0,R5/(Q5-R5),"-----")</f>
        <v>-7.1428571428571425E-2</v>
      </c>
      <c r="T5" s="34">
        <f>SUM(T6:T7,T55)</f>
        <v>0</v>
      </c>
      <c r="U5" s="35">
        <f>SUM(U6:U7,U55)</f>
        <v>0</v>
      </c>
      <c r="V5" s="34">
        <f>SUM(V6:V7,V55)</f>
        <v>13</v>
      </c>
      <c r="W5" s="35">
        <f>SUM(W6:W7,W55)</f>
        <v>-1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0</v>
      </c>
      <c r="F6" s="39">
        <f>SUM(I6,K6,M6)</f>
        <v>-1</v>
      </c>
      <c r="G6" s="40">
        <f>IF(E6-F6&gt;0,F6/(E6-F6),"-----")</f>
        <v>-1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2">
        <v>-1</v>
      </c>
      <c r="N6" s="43">
        <v>0</v>
      </c>
      <c r="O6" s="39">
        <v>0</v>
      </c>
      <c r="P6" s="40" t="str">
        <f>IF(N6-O6&gt;0,O6/(N6-O6),"-----")</f>
        <v>-----</v>
      </c>
      <c r="Q6" s="43">
        <f>SUM(T6,V6)</f>
        <v>0</v>
      </c>
      <c r="R6" s="39">
        <f>SUM(U6,W6)</f>
        <v>-1</v>
      </c>
      <c r="S6" s="40">
        <f>IF(Q6-R6&gt;0,R6/(Q6-R6),"-----")</f>
        <v>-1</v>
      </c>
      <c r="T6" s="41">
        <v>0</v>
      </c>
      <c r="U6" s="42">
        <v>0</v>
      </c>
      <c r="V6" s="41">
        <v>0</v>
      </c>
      <c r="W6" s="42">
        <v>-1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8</v>
      </c>
      <c r="F7" s="39">
        <f>SUM(F8,F25)</f>
        <v>-3</v>
      </c>
      <c r="G7" s="40">
        <f>IF(E7-F7&gt;0,F7/(E7-F7),"-----")</f>
        <v>-0.27272727272727271</v>
      </c>
      <c r="H7" s="46">
        <f>SUM(H8,H25)</f>
        <v>0</v>
      </c>
      <c r="I7" s="47">
        <f>SUM(I8,I25)</f>
        <v>-1</v>
      </c>
      <c r="J7" s="46">
        <f>SUM(J8,J25)</f>
        <v>0</v>
      </c>
      <c r="K7" s="47">
        <f>SUM(K8,K25)</f>
        <v>0</v>
      </c>
      <c r="L7" s="46">
        <f>SUM(L8,L25)</f>
        <v>8</v>
      </c>
      <c r="M7" s="47">
        <f>SUM(M8,M25)</f>
        <v>-2</v>
      </c>
      <c r="N7" s="48">
        <f>SUM(N8,N25)</f>
        <v>0</v>
      </c>
      <c r="O7" s="39">
        <f>SUM(O8,O25)</f>
        <v>-1</v>
      </c>
      <c r="P7" s="40">
        <f>IF(N7-O7&gt;0,O7/(N7-O7),"-----")</f>
        <v>-1</v>
      </c>
      <c r="Q7" s="48">
        <f>SUM(T7,V7)</f>
        <v>13</v>
      </c>
      <c r="R7" s="39">
        <f>SUM(R8,R25)</f>
        <v>1</v>
      </c>
      <c r="S7" s="40">
        <f>IF(Q7-R7&gt;0,R7/(Q7-R7),"-----")</f>
        <v>8.3333333333333329E-2</v>
      </c>
      <c r="T7" s="46">
        <f>SUM(T8,T25)</f>
        <v>0</v>
      </c>
      <c r="U7" s="47">
        <f>SUM(U8,U25)</f>
        <v>0</v>
      </c>
      <c r="V7" s="46">
        <f>SUM(V8,V25)</f>
        <v>13</v>
      </c>
      <c r="W7" s="47">
        <f>SUM(W8,W25)</f>
        <v>1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7</v>
      </c>
      <c r="F8" s="39">
        <f>SUM(F9,F17)</f>
        <v>1</v>
      </c>
      <c r="G8" s="40">
        <f>IF(E8-F8&gt;0,F8/(E8-F8),"-----")</f>
        <v>0.16666666666666666</v>
      </c>
      <c r="H8" s="46">
        <f>SUM(H9,H17)</f>
        <v>0</v>
      </c>
      <c r="I8" s="47">
        <f>SUM(I9,I17)</f>
        <v>-1</v>
      </c>
      <c r="J8" s="46">
        <f>SUM(J9,J17)</f>
        <v>0</v>
      </c>
      <c r="K8" s="47">
        <f>SUM(K9,K17)</f>
        <v>0</v>
      </c>
      <c r="L8" s="46">
        <f>SUM(L9,L17)</f>
        <v>7</v>
      </c>
      <c r="M8" s="47">
        <f>SUM(M9,M17)</f>
        <v>2</v>
      </c>
      <c r="N8" s="48">
        <f>SUM(N9,N17)</f>
        <v>0</v>
      </c>
      <c r="O8" s="39">
        <f>SUM(O9,O17)</f>
        <v>-1</v>
      </c>
      <c r="P8" s="40">
        <f>IF(N8-O8&gt;0,O8/(N8-O8),"-----")</f>
        <v>-1</v>
      </c>
      <c r="Q8" s="48">
        <f>SUM(T8,V8)</f>
        <v>12</v>
      </c>
      <c r="R8" s="39">
        <f>SUM(R9,R17)</f>
        <v>6</v>
      </c>
      <c r="S8" s="40">
        <f>IF(Q8-R8&gt;0,R8/(Q8-R8),"-----")</f>
        <v>1</v>
      </c>
      <c r="T8" s="46">
        <f>SUM(T9,T17)</f>
        <v>0</v>
      </c>
      <c r="U8" s="47">
        <f>SUM(U9,U17)</f>
        <v>0</v>
      </c>
      <c r="V8" s="46">
        <f>SUM(V9,V17)</f>
        <v>12</v>
      </c>
      <c r="W8" s="47">
        <f>SUM(W9,W17)</f>
        <v>6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3</v>
      </c>
      <c r="F9" s="39">
        <f>SUM(F10:F16)</f>
        <v>-1</v>
      </c>
      <c r="G9" s="40">
        <f>IF(E9-F9&gt;0,F9/(E9-F9),"-----")</f>
        <v>-0.25</v>
      </c>
      <c r="H9" s="46">
        <f>SUM(H10:H16)</f>
        <v>0</v>
      </c>
      <c r="I9" s="47">
        <f>SUM(I10:I16)</f>
        <v>-1</v>
      </c>
      <c r="J9" s="46">
        <f>SUM(J10:J16)</f>
        <v>0</v>
      </c>
      <c r="K9" s="47">
        <f>SUM(K10:K16)</f>
        <v>0</v>
      </c>
      <c r="L9" s="46">
        <f>SUM(L10:L16)</f>
        <v>3</v>
      </c>
      <c r="M9" s="47">
        <f>SUM(M10:M16)</f>
        <v>0</v>
      </c>
      <c r="N9" s="48">
        <f>SUM(N10:N16)</f>
        <v>0</v>
      </c>
      <c r="O9" s="39">
        <f>SUM(O10:O16)</f>
        <v>-1</v>
      </c>
      <c r="P9" s="40">
        <f>IF(N9-O9&gt;0,O9/(N9-O9),"-----")</f>
        <v>-1</v>
      </c>
      <c r="Q9" s="48">
        <f>SUM(T9,V9)</f>
        <v>3</v>
      </c>
      <c r="R9" s="39">
        <f>SUM(R10:R16)</f>
        <v>0</v>
      </c>
      <c r="S9" s="40">
        <f>IF(Q9-R9&gt;0,R9/(Q9-R9),"-----")</f>
        <v>0</v>
      </c>
      <c r="T9" s="46">
        <f>SUM(T10:T16)</f>
        <v>0</v>
      </c>
      <c r="U9" s="47">
        <f>SUM(U10:U16)</f>
        <v>0</v>
      </c>
      <c r="V9" s="46">
        <f>SUM(V10:V16)</f>
        <v>3</v>
      </c>
      <c r="W9" s="47">
        <f>SUM(W10:W16)</f>
        <v>0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>SUM(H10,J10,L10)</f>
        <v>0</v>
      </c>
      <c r="F10" s="55">
        <f>SUM(I10,K10,M10)</f>
        <v>-1</v>
      </c>
      <c r="G10" s="56">
        <f>IF(E10-F10&gt;0,F10/(E10-F10),"-----")</f>
        <v>-1</v>
      </c>
      <c r="H10" s="57">
        <v>0</v>
      </c>
      <c r="I10" s="58">
        <v>-1</v>
      </c>
      <c r="J10" s="57">
        <v>0</v>
      </c>
      <c r="K10" s="58">
        <v>0</v>
      </c>
      <c r="L10" s="57">
        <v>0</v>
      </c>
      <c r="M10" s="58">
        <v>0</v>
      </c>
      <c r="N10" s="59">
        <v>0</v>
      </c>
      <c r="O10" s="55">
        <v>-1</v>
      </c>
      <c r="P10" s="56">
        <f>IF(N10-O10&gt;0,O10/(N10-O10),"-----")</f>
        <v>-1</v>
      </c>
      <c r="Q10" s="59">
        <f>SUM(T10,V10)</f>
        <v>0</v>
      </c>
      <c r="R10" s="55">
        <f>SUM(U10,W10)</f>
        <v>0</v>
      </c>
      <c r="S10" s="56" t="str">
        <f>IF(Q10-R10&gt;0,R10/(Q10-R10),"-----")</f>
        <v>-----</v>
      </c>
      <c r="T10" s="60">
        <v>0</v>
      </c>
      <c r="U10" s="61">
        <v>0</v>
      </c>
      <c r="V10" s="60">
        <v>0</v>
      </c>
      <c r="W10" s="61">
        <v>0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>SUM(H11,J11,L11)</f>
        <v>0</v>
      </c>
      <c r="F11" s="64">
        <f>SUM(I11,K11,M11)</f>
        <v>0</v>
      </c>
      <c r="G11" s="65" t="str">
        <f>IF(E11-F11&gt;0,F11/(E11-F11),"-----")</f>
        <v>-----</v>
      </c>
      <c r="H11" s="66">
        <v>0</v>
      </c>
      <c r="I11" s="67">
        <v>0</v>
      </c>
      <c r="J11" s="66">
        <v>0</v>
      </c>
      <c r="K11" s="67">
        <v>0</v>
      </c>
      <c r="L11" s="66">
        <v>0</v>
      </c>
      <c r="M11" s="67">
        <v>0</v>
      </c>
      <c r="N11" s="68">
        <v>0</v>
      </c>
      <c r="O11" s="64">
        <v>0</v>
      </c>
      <c r="P11" s="65" t="str">
        <f>IF(N11-O11&gt;0,O11/(N11-O11),"-----")</f>
        <v>-----</v>
      </c>
      <c r="Q11" s="68">
        <f>SUM(T11,V11)</f>
        <v>0</v>
      </c>
      <c r="R11" s="64">
        <f>SUM(U11,W11)</f>
        <v>0</v>
      </c>
      <c r="S11" s="65" t="str">
        <f>IF(Q11-R11&gt;0,R11/(Q11-R11),"-----")</f>
        <v>-----</v>
      </c>
      <c r="T11" s="69">
        <v>0</v>
      </c>
      <c r="U11" s="70">
        <v>0</v>
      </c>
      <c r="V11" s="69">
        <v>0</v>
      </c>
      <c r="W11" s="70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>SUM(H12,J12,L12)</f>
        <v>0</v>
      </c>
      <c r="F12" s="64">
        <f>SUM(I12,K12,M12)</f>
        <v>-1</v>
      </c>
      <c r="G12" s="65">
        <f>IF(E12-F12&gt;0,F12/(E12-F12),"-----")</f>
        <v>-1</v>
      </c>
      <c r="H12" s="66">
        <v>0</v>
      </c>
      <c r="I12" s="67">
        <v>0</v>
      </c>
      <c r="J12" s="66">
        <v>0</v>
      </c>
      <c r="K12" s="67">
        <v>0</v>
      </c>
      <c r="L12" s="66">
        <v>0</v>
      </c>
      <c r="M12" s="67">
        <v>-1</v>
      </c>
      <c r="N12" s="68">
        <v>0</v>
      </c>
      <c r="O12" s="64">
        <v>0</v>
      </c>
      <c r="P12" s="65" t="str">
        <f>IF(N12-O12&gt;0,O12/(N12-O12),"-----")</f>
        <v>-----</v>
      </c>
      <c r="Q12" s="68">
        <f>SUM(T12,V12)</f>
        <v>0</v>
      </c>
      <c r="R12" s="64">
        <f>SUM(U12,W12)</f>
        <v>-1</v>
      </c>
      <c r="S12" s="65">
        <f>IF(Q12-R12&gt;0,R12/(Q12-R12),"-----")</f>
        <v>-1</v>
      </c>
      <c r="T12" s="69">
        <v>0</v>
      </c>
      <c r="U12" s="70">
        <v>0</v>
      </c>
      <c r="V12" s="69">
        <v>0</v>
      </c>
      <c r="W12" s="70">
        <v>-1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>SUM(H13,J13,L13)</f>
        <v>3</v>
      </c>
      <c r="F13" s="64">
        <f>SUM(I13,K13,M13)</f>
        <v>1</v>
      </c>
      <c r="G13" s="65">
        <f>IF(E13-F13&gt;0,F13/(E13-F13),"-----")</f>
        <v>0.5</v>
      </c>
      <c r="H13" s="66">
        <v>0</v>
      </c>
      <c r="I13" s="67">
        <v>0</v>
      </c>
      <c r="J13" s="66">
        <v>0</v>
      </c>
      <c r="K13" s="67">
        <v>0</v>
      </c>
      <c r="L13" s="66">
        <v>3</v>
      </c>
      <c r="M13" s="67">
        <v>1</v>
      </c>
      <c r="N13" s="68">
        <v>0</v>
      </c>
      <c r="O13" s="64">
        <v>0</v>
      </c>
      <c r="P13" s="65" t="str">
        <f>IF(N13-O13&gt;0,O13/(N13-O13),"-----")</f>
        <v>-----</v>
      </c>
      <c r="Q13" s="68">
        <f>SUM(T13,V13)</f>
        <v>3</v>
      </c>
      <c r="R13" s="64">
        <f>SUM(U13,W13)</f>
        <v>1</v>
      </c>
      <c r="S13" s="65">
        <f>IF(Q13-R13&gt;0,R13/(Q13-R13),"-----")</f>
        <v>0.5</v>
      </c>
      <c r="T13" s="69">
        <v>0</v>
      </c>
      <c r="U13" s="70">
        <v>0</v>
      </c>
      <c r="V13" s="69">
        <v>3</v>
      </c>
      <c r="W13" s="70">
        <v>1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>SUM(H14,J14,L14)</f>
        <v>0</v>
      </c>
      <c r="F14" s="64">
        <f>SUM(I14,K14,M14)</f>
        <v>0</v>
      </c>
      <c r="G14" s="65" t="str">
        <f>IF(E14-F14&gt;0,F14/(E14-F14),"-----")</f>
        <v>-----</v>
      </c>
      <c r="H14" s="66">
        <v>0</v>
      </c>
      <c r="I14" s="67">
        <v>0</v>
      </c>
      <c r="J14" s="66">
        <v>0</v>
      </c>
      <c r="K14" s="67">
        <v>0</v>
      </c>
      <c r="L14" s="66">
        <v>0</v>
      </c>
      <c r="M14" s="67">
        <v>0</v>
      </c>
      <c r="N14" s="68">
        <v>0</v>
      </c>
      <c r="O14" s="64">
        <v>0</v>
      </c>
      <c r="P14" s="65" t="str">
        <f>IF(N14-O14&gt;0,O14/(N14-O14),"-----")</f>
        <v>-----</v>
      </c>
      <c r="Q14" s="68">
        <f>SUM(T14,V14)</f>
        <v>0</v>
      </c>
      <c r="R14" s="64">
        <f>SUM(U14,W14)</f>
        <v>0</v>
      </c>
      <c r="S14" s="65" t="str">
        <f>IF(Q14-R14&gt;0,R14/(Q14-R14),"-----")</f>
        <v>-----</v>
      </c>
      <c r="T14" s="69">
        <v>0</v>
      </c>
      <c r="U14" s="70">
        <v>0</v>
      </c>
      <c r="V14" s="69">
        <v>0</v>
      </c>
      <c r="W14" s="70">
        <v>0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>SUM(H15,J15,L15)</f>
        <v>0</v>
      </c>
      <c r="F15" s="64">
        <f>SUM(I15,K15,M15)</f>
        <v>0</v>
      </c>
      <c r="G15" s="65" t="str">
        <f>IF(E15-F15&gt;0,F15/(E15-F15),"-----")</f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0</v>
      </c>
      <c r="N15" s="68">
        <v>0</v>
      </c>
      <c r="O15" s="64">
        <v>0</v>
      </c>
      <c r="P15" s="65" t="str">
        <f>IF(N15-O15&gt;0,O15/(N15-O15),"-----")</f>
        <v>-----</v>
      </c>
      <c r="Q15" s="68">
        <f>SUM(T15,V15)</f>
        <v>0</v>
      </c>
      <c r="R15" s="64">
        <f>SUM(U15,W15)</f>
        <v>0</v>
      </c>
      <c r="S15" s="65" t="str">
        <f>IF(Q15-R15&gt;0,R15/(Q15-R15),"-----")</f>
        <v>-----</v>
      </c>
      <c r="T15" s="69">
        <v>0</v>
      </c>
      <c r="U15" s="70">
        <v>0</v>
      </c>
      <c r="V15" s="69">
        <v>0</v>
      </c>
      <c r="W15" s="70">
        <v>0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>SUM(H16,J16,L16)</f>
        <v>0</v>
      </c>
      <c r="F16" s="74">
        <f>SUM(I16,K16,M16)</f>
        <v>0</v>
      </c>
      <c r="G16" s="75" t="str">
        <f>IF(E16-F16&gt;0,F16/(E16-F16),"-----")</f>
        <v>-----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8">
        <v>0</v>
      </c>
      <c r="O16" s="74">
        <v>0</v>
      </c>
      <c r="P16" s="75" t="str">
        <f>IF(N16-O16&gt;0,O16/(N16-O16),"-----")</f>
        <v>-----</v>
      </c>
      <c r="Q16" s="78">
        <f>SUM(T16,V16)</f>
        <v>0</v>
      </c>
      <c r="R16" s="74">
        <f>SUM(U16,W16)</f>
        <v>0</v>
      </c>
      <c r="S16" s="75" t="str">
        <f>IF(Q16-R16&gt;0,R16/(Q16-R16),"-----")</f>
        <v>-----</v>
      </c>
      <c r="T16" s="79">
        <v>0</v>
      </c>
      <c r="U16" s="80">
        <v>0</v>
      </c>
      <c r="V16" s="79">
        <v>0</v>
      </c>
      <c r="W16" s="80">
        <v>0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4</v>
      </c>
      <c r="F17" s="39">
        <f>SUM(F18:F24)</f>
        <v>2</v>
      </c>
      <c r="G17" s="40">
        <f>IF(E17-F17&gt;0,F17/(E17-F17),"-----")</f>
        <v>1</v>
      </c>
      <c r="H17" s="46">
        <f>SUM(H18:H24)</f>
        <v>0</v>
      </c>
      <c r="I17" s="47">
        <f>SUM(I18:I24)</f>
        <v>0</v>
      </c>
      <c r="J17" s="46">
        <f>SUM(J18:J24)</f>
        <v>0</v>
      </c>
      <c r="K17" s="47">
        <f>SUM(K18:K24)</f>
        <v>0</v>
      </c>
      <c r="L17" s="46">
        <f>SUM(L18:L24)</f>
        <v>4</v>
      </c>
      <c r="M17" s="47">
        <f>SUM(M18:M24)</f>
        <v>2</v>
      </c>
      <c r="N17" s="48">
        <f>SUM(N18:N24)</f>
        <v>0</v>
      </c>
      <c r="O17" s="39">
        <f>SUM(O18:O24)</f>
        <v>0</v>
      </c>
      <c r="P17" s="40" t="str">
        <f>IF(N17-O17&gt;0,O17/(N17-O17),"-----")</f>
        <v>-----</v>
      </c>
      <c r="Q17" s="48">
        <f>SUM(T17,V17)</f>
        <v>9</v>
      </c>
      <c r="R17" s="81">
        <f>SUM(R18:R24)</f>
        <v>6</v>
      </c>
      <c r="S17" s="40">
        <f>IF(Q17-R17&gt;0,R17/(Q17-R17),"-----")</f>
        <v>2</v>
      </c>
      <c r="T17" s="46">
        <f>SUM(T18:T24)</f>
        <v>0</v>
      </c>
      <c r="U17" s="47">
        <f>SUM(U18:U24)</f>
        <v>0</v>
      </c>
      <c r="V17" s="46">
        <f>SUM(V18:V24)</f>
        <v>9</v>
      </c>
      <c r="W17" s="47">
        <f>SUM(W18:W24)</f>
        <v>6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>SUM(H18,J18,L18)</f>
        <v>0</v>
      </c>
      <c r="F18" s="55">
        <f>SUM(I18,K18,M18)</f>
        <v>0</v>
      </c>
      <c r="G18" s="56" t="str">
        <f>IF(E18-F18&gt;0,F18/(E18-F18),"-----")</f>
        <v>-----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0</v>
      </c>
      <c r="N18" s="59">
        <v>0</v>
      </c>
      <c r="O18" s="55">
        <v>0</v>
      </c>
      <c r="P18" s="56" t="str">
        <f>IF(N18-O18&gt;0,O18/(N18-O18),"-----")</f>
        <v>-----</v>
      </c>
      <c r="Q18" s="54">
        <f>SUM(T18,V18)</f>
        <v>0</v>
      </c>
      <c r="R18" s="55">
        <f>SUM(U18,W18)</f>
        <v>0</v>
      </c>
      <c r="S18" s="56" t="str">
        <f>IF(Q18-R18&gt;0,R18/(Q18-R18),"-----")</f>
        <v>-----</v>
      </c>
      <c r="T18" s="60">
        <v>0</v>
      </c>
      <c r="U18" s="61">
        <v>0</v>
      </c>
      <c r="V18" s="60">
        <v>0</v>
      </c>
      <c r="W18" s="61">
        <v>0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>SUM(H19,J19,L19)</f>
        <v>1</v>
      </c>
      <c r="F19" s="64">
        <f>SUM(I19,K19,M19)</f>
        <v>0</v>
      </c>
      <c r="G19" s="65">
        <f>IF(E19-F19&gt;0,F19/(E19-F19),"-----")</f>
        <v>0</v>
      </c>
      <c r="H19" s="66">
        <v>0</v>
      </c>
      <c r="I19" s="67">
        <v>0</v>
      </c>
      <c r="J19" s="66">
        <v>0</v>
      </c>
      <c r="K19" s="67">
        <v>0</v>
      </c>
      <c r="L19" s="66">
        <v>1</v>
      </c>
      <c r="M19" s="67">
        <v>0</v>
      </c>
      <c r="N19" s="68">
        <v>0</v>
      </c>
      <c r="O19" s="64">
        <v>0</v>
      </c>
      <c r="P19" s="65" t="str">
        <f>IF(N19-O19&gt;0,O19/(N19-O19),"-----")</f>
        <v>-----</v>
      </c>
      <c r="Q19" s="63">
        <f>SUM(T19,V19)</f>
        <v>1</v>
      </c>
      <c r="R19" s="64">
        <f>SUM(U19,W19)</f>
        <v>-1</v>
      </c>
      <c r="S19" s="65">
        <f>IF(Q19-R19&gt;0,R19/(Q19-R19),"-----")</f>
        <v>-0.5</v>
      </c>
      <c r="T19" s="69">
        <v>0</v>
      </c>
      <c r="U19" s="70">
        <v>0</v>
      </c>
      <c r="V19" s="69">
        <v>1</v>
      </c>
      <c r="W19" s="70">
        <v>-1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>SUM(H20,J20,L20)</f>
        <v>0</v>
      </c>
      <c r="F20" s="64">
        <f>SUM(I20,K20,M20)</f>
        <v>0</v>
      </c>
      <c r="G20" s="65" t="str">
        <f>IF(E20-F20&gt;0,F20/(E20-F20),"-----")</f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0</v>
      </c>
      <c r="M20" s="67">
        <v>0</v>
      </c>
      <c r="N20" s="68">
        <v>0</v>
      </c>
      <c r="O20" s="64">
        <v>0</v>
      </c>
      <c r="P20" s="65" t="str">
        <f>IF(N20-O20&gt;0,O20/(N20-O20),"-----")</f>
        <v>-----</v>
      </c>
      <c r="Q20" s="63">
        <f>SUM(T20,V20)</f>
        <v>0</v>
      </c>
      <c r="R20" s="64">
        <f>SUM(U20,W20)</f>
        <v>0</v>
      </c>
      <c r="S20" s="65" t="str">
        <f>IF(Q20-R20&gt;0,R20/(Q20-R20),"-----")</f>
        <v>-----</v>
      </c>
      <c r="T20" s="69">
        <v>0</v>
      </c>
      <c r="U20" s="70">
        <v>0</v>
      </c>
      <c r="V20" s="69">
        <v>0</v>
      </c>
      <c r="W20" s="70">
        <v>0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>SUM(H21,J21,L21)</f>
        <v>1</v>
      </c>
      <c r="F21" s="64">
        <f>SUM(I21,K21,M21)</f>
        <v>0</v>
      </c>
      <c r="G21" s="65">
        <f>IF(E21-F21&gt;0,F21/(E21-F21),"-----")</f>
        <v>0</v>
      </c>
      <c r="H21" s="66">
        <v>0</v>
      </c>
      <c r="I21" s="67">
        <v>0</v>
      </c>
      <c r="J21" s="66">
        <v>0</v>
      </c>
      <c r="K21" s="67">
        <v>0</v>
      </c>
      <c r="L21" s="66">
        <v>1</v>
      </c>
      <c r="M21" s="67">
        <v>0</v>
      </c>
      <c r="N21" s="68">
        <v>0</v>
      </c>
      <c r="O21" s="64">
        <v>0</v>
      </c>
      <c r="P21" s="65" t="str">
        <f>IF(N21-O21&gt;0,O21/(N21-O21),"-----")</f>
        <v>-----</v>
      </c>
      <c r="Q21" s="63">
        <f>SUM(T21,V21)</f>
        <v>1</v>
      </c>
      <c r="R21" s="64">
        <f>SUM(U21,W21)</f>
        <v>0</v>
      </c>
      <c r="S21" s="65">
        <f>IF(Q21-R21&gt;0,R21/(Q21-R21),"-----")</f>
        <v>0</v>
      </c>
      <c r="T21" s="69">
        <v>0</v>
      </c>
      <c r="U21" s="70">
        <v>0</v>
      </c>
      <c r="V21" s="69">
        <v>1</v>
      </c>
      <c r="W21" s="70">
        <v>0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>SUM(H22,J22,L22)</f>
        <v>1</v>
      </c>
      <c r="F22" s="64">
        <f>SUM(I22,K22,M22)</f>
        <v>1</v>
      </c>
      <c r="G22" s="65" t="str">
        <f>IF(E22-F22&gt;0,F22/(E22-F22),"-----")</f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1</v>
      </c>
      <c r="M22" s="67">
        <v>1</v>
      </c>
      <c r="N22" s="68">
        <v>0</v>
      </c>
      <c r="O22" s="64">
        <v>0</v>
      </c>
      <c r="P22" s="65" t="str">
        <f>IF(N22-O22&gt;0,O22/(N22-O22),"-----")</f>
        <v>-----</v>
      </c>
      <c r="Q22" s="63">
        <f>SUM(T22,V22)</f>
        <v>1</v>
      </c>
      <c r="R22" s="64">
        <f>SUM(U22,W22)</f>
        <v>1</v>
      </c>
      <c r="S22" s="65" t="str">
        <f>IF(Q22-R22&gt;0,R22/(Q22-R22),"-----")</f>
        <v>-----</v>
      </c>
      <c r="T22" s="69">
        <v>0</v>
      </c>
      <c r="U22" s="70">
        <v>0</v>
      </c>
      <c r="V22" s="69">
        <v>1</v>
      </c>
      <c r="W22" s="70">
        <v>1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>SUM(H23,J23,L23)</f>
        <v>0</v>
      </c>
      <c r="F23" s="64">
        <f>SUM(I23,K23,M23)</f>
        <v>0</v>
      </c>
      <c r="G23" s="65" t="str">
        <f>IF(E23-F23&gt;0,F23/(E23-F23),"-----")</f>
        <v>-----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0</v>
      </c>
      <c r="N23" s="68">
        <v>0</v>
      </c>
      <c r="O23" s="64">
        <v>0</v>
      </c>
      <c r="P23" s="65" t="str">
        <f>IF(N23-O23&gt;0,O23/(N23-O23),"-----")</f>
        <v>-----</v>
      </c>
      <c r="Q23" s="63">
        <f>SUM(T23,V23)</f>
        <v>0</v>
      </c>
      <c r="R23" s="64">
        <f>SUM(U23,W23)</f>
        <v>0</v>
      </c>
      <c r="S23" s="65" t="str">
        <f>IF(Q23-R23&gt;0,R23/(Q23-R23),"-----")</f>
        <v>-----</v>
      </c>
      <c r="T23" s="69">
        <v>0</v>
      </c>
      <c r="U23" s="70">
        <v>0</v>
      </c>
      <c r="V23" s="69">
        <v>0</v>
      </c>
      <c r="W23" s="70">
        <v>0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>SUM(H24,J24,L24)</f>
        <v>1</v>
      </c>
      <c r="F24" s="74">
        <f>SUM(I24,K24,M24)</f>
        <v>1</v>
      </c>
      <c r="G24" s="75" t="str">
        <f>IF(E24-F24&gt;0,F24/(E24-F24),"-----")</f>
        <v>-----</v>
      </c>
      <c r="H24" s="76">
        <v>0</v>
      </c>
      <c r="I24" s="77">
        <v>0</v>
      </c>
      <c r="J24" s="76">
        <v>0</v>
      </c>
      <c r="K24" s="77">
        <v>0</v>
      </c>
      <c r="L24" s="76">
        <v>1</v>
      </c>
      <c r="M24" s="77">
        <v>1</v>
      </c>
      <c r="N24" s="78">
        <v>0</v>
      </c>
      <c r="O24" s="74">
        <v>0</v>
      </c>
      <c r="P24" s="75" t="str">
        <f>IF(N24-O24&gt;0,O24/(N24-O24),"-----")</f>
        <v>-----</v>
      </c>
      <c r="Q24" s="73">
        <f>SUM(T24,V24)</f>
        <v>6</v>
      </c>
      <c r="R24" s="74">
        <f>SUM(U24,W24)</f>
        <v>6</v>
      </c>
      <c r="S24" s="75" t="str">
        <f>IF(Q24-R24&gt;0,R24/(Q24-R24),"-----")</f>
        <v>-----</v>
      </c>
      <c r="T24" s="79">
        <v>0</v>
      </c>
      <c r="U24" s="80">
        <v>0</v>
      </c>
      <c r="V24" s="79">
        <v>6</v>
      </c>
      <c r="W24" s="80">
        <v>6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1</v>
      </c>
      <c r="F25" s="39">
        <f>SUM(F26:F52)</f>
        <v>-4</v>
      </c>
      <c r="G25" s="40">
        <f>IF(E25-F25&gt;0,F25/(E25-F25),"-----")</f>
        <v>-0.8</v>
      </c>
      <c r="H25" s="46">
        <f>SUM(H26:H52)</f>
        <v>0</v>
      </c>
      <c r="I25" s="47">
        <f>SUM(I26:I52)</f>
        <v>0</v>
      </c>
      <c r="J25" s="46">
        <f>SUM(J26:J52)</f>
        <v>0</v>
      </c>
      <c r="K25" s="47">
        <f>SUM(K26:K52)</f>
        <v>0</v>
      </c>
      <c r="L25" s="46">
        <f>SUM(L26:L52)</f>
        <v>1</v>
      </c>
      <c r="M25" s="47">
        <f>SUM(M26:M52)</f>
        <v>-4</v>
      </c>
      <c r="N25" s="48">
        <f>SUM(N26:N52)</f>
        <v>0</v>
      </c>
      <c r="O25" s="39">
        <f>SUM(O26:O52)</f>
        <v>0</v>
      </c>
      <c r="P25" s="40" t="str">
        <f>IF(N25-O25&gt;0,O25/(N25-O25),"-----")</f>
        <v>-----</v>
      </c>
      <c r="Q25" s="48">
        <f>SUM(T25,V25)</f>
        <v>1</v>
      </c>
      <c r="R25" s="81">
        <f>SUM(R26:R52)</f>
        <v>-5</v>
      </c>
      <c r="S25" s="40">
        <f>IF(Q25-R25&gt;0,R25/(Q25-R25),"-----")</f>
        <v>-0.83333333333333337</v>
      </c>
      <c r="T25" s="46">
        <f>SUM(T26:T52)</f>
        <v>0</v>
      </c>
      <c r="U25" s="47">
        <f>SUM(U26:U52)</f>
        <v>0</v>
      </c>
      <c r="V25" s="46">
        <f>SUM(V26:V52)</f>
        <v>1</v>
      </c>
      <c r="W25" s="47">
        <f>SUM(W26:W52)</f>
        <v>-5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>SUM(H26,J26,L26)</f>
        <v>0</v>
      </c>
      <c r="F26" s="55">
        <f>SUM(I26,K26,M26)</f>
        <v>0</v>
      </c>
      <c r="G26" s="56" t="str">
        <f>IF(E26-F26&gt;0,F26/(E26-F26),"-----")</f>
        <v>-----</v>
      </c>
      <c r="H26" s="57">
        <v>0</v>
      </c>
      <c r="I26" s="58">
        <v>0</v>
      </c>
      <c r="J26" s="57">
        <v>0</v>
      </c>
      <c r="K26" s="58">
        <v>0</v>
      </c>
      <c r="L26" s="57">
        <v>0</v>
      </c>
      <c r="M26" s="58">
        <v>0</v>
      </c>
      <c r="N26" s="59">
        <v>0</v>
      </c>
      <c r="O26" s="55">
        <v>0</v>
      </c>
      <c r="P26" s="56" t="str">
        <f>IF(N26-O26&gt;0,O26/(N26-O26),"-----")</f>
        <v>-----</v>
      </c>
      <c r="Q26" s="54">
        <f>SUM(T26,V26)</f>
        <v>0</v>
      </c>
      <c r="R26" s="55">
        <f>SUM(U26,W26)</f>
        <v>0</v>
      </c>
      <c r="S26" s="56" t="str">
        <f>IF(Q26-R26&gt;0,R26/(Q26-R26),"-----")</f>
        <v>-----</v>
      </c>
      <c r="T26" s="60">
        <v>0</v>
      </c>
      <c r="U26" s="61">
        <v>0</v>
      </c>
      <c r="V26" s="60">
        <v>0</v>
      </c>
      <c r="W26" s="61">
        <v>0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>SUM(H27,J27,L27)</f>
        <v>0</v>
      </c>
      <c r="F27" s="64">
        <f>SUM(I27,K27,M27)</f>
        <v>-1</v>
      </c>
      <c r="G27" s="84">
        <f>IF(E27-F27&gt;0,F27/(E27-F27),"-----")</f>
        <v>-1</v>
      </c>
      <c r="H27" s="85">
        <v>0</v>
      </c>
      <c r="I27" s="86">
        <v>0</v>
      </c>
      <c r="J27" s="85">
        <v>0</v>
      </c>
      <c r="K27" s="86">
        <v>0</v>
      </c>
      <c r="L27" s="85">
        <v>0</v>
      </c>
      <c r="M27" s="86">
        <v>-1</v>
      </c>
      <c r="N27" s="87">
        <v>0</v>
      </c>
      <c r="O27" s="88">
        <v>0</v>
      </c>
      <c r="P27" s="84" t="str">
        <f>IF(N27-O27&gt;0,O27/(N27-O27),"-----")</f>
        <v>-----</v>
      </c>
      <c r="Q27" s="63">
        <f>SUM(T27,V27)</f>
        <v>0</v>
      </c>
      <c r="R27" s="64">
        <f>SUM(U27,W27)</f>
        <v>-2</v>
      </c>
      <c r="S27" s="84">
        <f>IF(Q27-R27&gt;0,R27/(Q27-R27),"-----")</f>
        <v>-1</v>
      </c>
      <c r="T27" s="89">
        <v>0</v>
      </c>
      <c r="U27" s="90">
        <v>0</v>
      </c>
      <c r="V27" s="89">
        <v>0</v>
      </c>
      <c r="W27" s="90">
        <v>-2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>SUM(H28,J28,L28)</f>
        <v>0</v>
      </c>
      <c r="F28" s="64">
        <f>SUM(I28,K28,M28)</f>
        <v>-1</v>
      </c>
      <c r="G28" s="84">
        <f>IF(E28-F28&gt;0,F28/(E28-F28),"-----")</f>
        <v>-1</v>
      </c>
      <c r="H28" s="85">
        <v>0</v>
      </c>
      <c r="I28" s="86">
        <v>0</v>
      </c>
      <c r="J28" s="85">
        <v>0</v>
      </c>
      <c r="K28" s="86">
        <v>0</v>
      </c>
      <c r="L28" s="85">
        <v>0</v>
      </c>
      <c r="M28" s="86">
        <v>-1</v>
      </c>
      <c r="N28" s="87">
        <v>0</v>
      </c>
      <c r="O28" s="88">
        <v>0</v>
      </c>
      <c r="P28" s="84" t="str">
        <f>IF(N28-O28&gt;0,O28/(N28-O28),"-----")</f>
        <v>-----</v>
      </c>
      <c r="Q28" s="63">
        <f>SUM(T28,V28)</f>
        <v>0</v>
      </c>
      <c r="R28" s="64">
        <f>SUM(U28,W28)</f>
        <v>-1</v>
      </c>
      <c r="S28" s="84">
        <f>IF(Q28-R28&gt;0,R28/(Q28-R28),"-----")</f>
        <v>-1</v>
      </c>
      <c r="T28" s="89">
        <v>0</v>
      </c>
      <c r="U28" s="90">
        <v>0</v>
      </c>
      <c r="V28" s="89">
        <v>0</v>
      </c>
      <c r="W28" s="90">
        <v>-1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>SUM(H29,J29,L29)</f>
        <v>0</v>
      </c>
      <c r="F29" s="64">
        <f>SUM(I29,K29,M29)</f>
        <v>0</v>
      </c>
      <c r="G29" s="84" t="str">
        <f>IF(E29-F29&gt;0,F29/(E29-F29),"-----")</f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0</v>
      </c>
      <c r="M29" s="86">
        <v>0</v>
      </c>
      <c r="N29" s="87">
        <v>0</v>
      </c>
      <c r="O29" s="88">
        <v>0</v>
      </c>
      <c r="P29" s="84" t="str">
        <f>IF(N29-O29&gt;0,O29/(N29-O29),"-----")</f>
        <v>-----</v>
      </c>
      <c r="Q29" s="63">
        <f>SUM(T29,V29)</f>
        <v>0</v>
      </c>
      <c r="R29" s="64">
        <f>SUM(U29,W29)</f>
        <v>0</v>
      </c>
      <c r="S29" s="84" t="str">
        <f>IF(Q29-R29&gt;0,R29/(Q29-R29),"-----")</f>
        <v>-----</v>
      </c>
      <c r="T29" s="89">
        <v>0</v>
      </c>
      <c r="U29" s="90">
        <v>0</v>
      </c>
      <c r="V29" s="89">
        <v>0</v>
      </c>
      <c r="W29" s="90"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>SUM(H30,J30,L30)</f>
        <v>0</v>
      </c>
      <c r="F30" s="64">
        <f>SUM(I30,K30,M30)</f>
        <v>0</v>
      </c>
      <c r="G30" s="84" t="str">
        <f>IF(E30-F30&gt;0,F30/(E30-F30),"-----")</f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0</v>
      </c>
      <c r="M30" s="86">
        <v>0</v>
      </c>
      <c r="N30" s="87">
        <v>0</v>
      </c>
      <c r="O30" s="88">
        <v>0</v>
      </c>
      <c r="P30" s="84" t="str">
        <f>IF(N30-O30&gt;0,O30/(N30-O30),"-----")</f>
        <v>-----</v>
      </c>
      <c r="Q30" s="63">
        <f>SUM(T30,V30)</f>
        <v>0</v>
      </c>
      <c r="R30" s="64">
        <f>SUM(U30,W30)</f>
        <v>0</v>
      </c>
      <c r="S30" s="84" t="str">
        <f>IF(Q30-R30&gt;0,R30/(Q30-R30),"-----")</f>
        <v>-----</v>
      </c>
      <c r="T30" s="89">
        <v>0</v>
      </c>
      <c r="U30" s="90">
        <v>0</v>
      </c>
      <c r="V30" s="89">
        <v>0</v>
      </c>
      <c r="W30" s="90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>SUM(H31,J31,L31)</f>
        <v>0</v>
      </c>
      <c r="F31" s="64">
        <f>SUM(I31,K31,M31)</f>
        <v>0</v>
      </c>
      <c r="G31" s="84" t="str">
        <f>IF(E31-F31&gt;0,F31/(E31-F31),"-----")</f>
        <v>-----</v>
      </c>
      <c r="H31" s="85">
        <v>0</v>
      </c>
      <c r="I31" s="86">
        <v>0</v>
      </c>
      <c r="J31" s="85">
        <v>0</v>
      </c>
      <c r="K31" s="86">
        <v>0</v>
      </c>
      <c r="L31" s="85">
        <v>0</v>
      </c>
      <c r="M31" s="86">
        <v>0</v>
      </c>
      <c r="N31" s="87">
        <v>0</v>
      </c>
      <c r="O31" s="88">
        <v>0</v>
      </c>
      <c r="P31" s="84" t="str">
        <f>IF(N31-O31&gt;0,O31/(N31-O31),"-----")</f>
        <v>-----</v>
      </c>
      <c r="Q31" s="63">
        <f>SUM(T31,V31)</f>
        <v>0</v>
      </c>
      <c r="R31" s="64">
        <f>SUM(U31,W31)</f>
        <v>0</v>
      </c>
      <c r="S31" s="84" t="str">
        <f>IF(Q31-R31&gt;0,R31/(Q31-R31),"-----")</f>
        <v>-----</v>
      </c>
      <c r="T31" s="89">
        <v>0</v>
      </c>
      <c r="U31" s="90">
        <v>0</v>
      </c>
      <c r="V31" s="89">
        <v>0</v>
      </c>
      <c r="W31" s="90"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>SUM(H32,J32,L32)</f>
        <v>0</v>
      </c>
      <c r="F32" s="64">
        <f>SUM(I32,K32,M32)</f>
        <v>0</v>
      </c>
      <c r="G32" s="84" t="str">
        <f>IF(E32-F32&gt;0,F32/(E32-F32),"-----")</f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>IF(N32-O32&gt;0,O32/(N32-O32),"-----")</f>
        <v>-----</v>
      </c>
      <c r="Q32" s="63">
        <f>SUM(T32,V32)</f>
        <v>0</v>
      </c>
      <c r="R32" s="64">
        <f>SUM(U32,W32)</f>
        <v>0</v>
      </c>
      <c r="S32" s="84" t="str">
        <f>IF(Q32-R32&gt;0,R32/(Q32-R32),"-----")</f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>SUM(H33,J33,L33)</f>
        <v>0</v>
      </c>
      <c r="F33" s="64">
        <f>SUM(I33,K33,M33)</f>
        <v>0</v>
      </c>
      <c r="G33" s="84" t="str">
        <f>IF(E33-F33&gt;0,F33/(E33-F33),"-----")</f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>IF(N33-O33&gt;0,O33/(N33-O33),"-----")</f>
        <v>-----</v>
      </c>
      <c r="Q33" s="63">
        <f>SUM(T33,V33)</f>
        <v>0</v>
      </c>
      <c r="R33" s="64">
        <f>SUM(U33,W33)</f>
        <v>0</v>
      </c>
      <c r="S33" s="84" t="str">
        <f>IF(Q33-R33&gt;0,R33/(Q33-R33),"-----")</f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>SUM(H34,J34,L34)</f>
        <v>0</v>
      </c>
      <c r="F34" s="64">
        <f>SUM(I34,K34,M34)</f>
        <v>0</v>
      </c>
      <c r="G34" s="84" t="str">
        <f>IF(E34-F34&gt;0,F34/(E34-F34),"-----")</f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>IF(N34-O34&gt;0,O34/(N34-O34),"-----")</f>
        <v>-----</v>
      </c>
      <c r="Q34" s="63">
        <f>SUM(T34,V34)</f>
        <v>0</v>
      </c>
      <c r="R34" s="64">
        <f>SUM(U34,W34)</f>
        <v>0</v>
      </c>
      <c r="S34" s="84" t="str">
        <f>IF(Q34-R34&gt;0,R34/(Q34-R34),"-----")</f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>SUM(H35,J35,L35)</f>
        <v>0</v>
      </c>
      <c r="F35" s="64">
        <f>SUM(I35,K35,M35)</f>
        <v>0</v>
      </c>
      <c r="G35" s="84" t="str">
        <f>IF(E35-F35&gt;0,F35/(E35-F35),"-----")</f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>IF(N35-O35&gt;0,O35/(N35-O35),"-----")</f>
        <v>-----</v>
      </c>
      <c r="Q35" s="63">
        <f>SUM(T35,V35)</f>
        <v>0</v>
      </c>
      <c r="R35" s="64">
        <f>SUM(U35,W35)</f>
        <v>0</v>
      </c>
      <c r="S35" s="84" t="str">
        <f>IF(Q35-R35&gt;0,R35/(Q35-R35),"-----")</f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>SUM(H36,J36,L36)</f>
        <v>0</v>
      </c>
      <c r="F36" s="64">
        <f>SUM(I36,K36,M36)</f>
        <v>0</v>
      </c>
      <c r="G36" s="84" t="str">
        <f>IF(E36-F36&gt;0,F36/(E36-F36),"-----")</f>
        <v>-----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0</v>
      </c>
      <c r="N36" s="87">
        <v>0</v>
      </c>
      <c r="O36" s="88">
        <v>0</v>
      </c>
      <c r="P36" s="84" t="str">
        <f>IF(N36-O36&gt;0,O36/(N36-O36),"-----")</f>
        <v>-----</v>
      </c>
      <c r="Q36" s="63">
        <f>SUM(T36,V36)</f>
        <v>0</v>
      </c>
      <c r="R36" s="64">
        <f>SUM(U36,W36)</f>
        <v>0</v>
      </c>
      <c r="S36" s="84" t="str">
        <f>IF(Q36-R36&gt;0,R36/(Q36-R36),"-----")</f>
        <v>-----</v>
      </c>
      <c r="T36" s="89">
        <v>0</v>
      </c>
      <c r="U36" s="90">
        <v>0</v>
      </c>
      <c r="V36" s="89">
        <v>0</v>
      </c>
      <c r="W36" s="90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>SUM(H37,J37,L37)</f>
        <v>0</v>
      </c>
      <c r="F37" s="64">
        <f>SUM(I37,K37,M37)</f>
        <v>0</v>
      </c>
      <c r="G37" s="84" t="str">
        <f>IF(E37-F37&gt;0,F37/(E37-F37),"-----")</f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>IF(N37-O37&gt;0,O37/(N37-O37),"-----")</f>
        <v>-----</v>
      </c>
      <c r="Q37" s="63">
        <f>SUM(T37,V37)</f>
        <v>0</v>
      </c>
      <c r="R37" s="64">
        <f>SUM(U37,W37)</f>
        <v>0</v>
      </c>
      <c r="S37" s="84" t="str">
        <f>IF(Q37-R37&gt;0,R37/(Q37-R37),"-----")</f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>SUM(H38,J38,L38)</f>
        <v>0</v>
      </c>
      <c r="F38" s="64">
        <f>SUM(I38,K38,M38)</f>
        <v>-1</v>
      </c>
      <c r="G38" s="84">
        <f>IF(E38-F38&gt;0,F38/(E38-F38),"-----")</f>
        <v>-1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-1</v>
      </c>
      <c r="N38" s="87">
        <v>0</v>
      </c>
      <c r="O38" s="88">
        <v>0</v>
      </c>
      <c r="P38" s="84" t="str">
        <f>IF(N38-O38&gt;0,O38/(N38-O38),"-----")</f>
        <v>-----</v>
      </c>
      <c r="Q38" s="63">
        <f>SUM(T38,V38)</f>
        <v>0</v>
      </c>
      <c r="R38" s="64">
        <f>SUM(U38,W38)</f>
        <v>-1</v>
      </c>
      <c r="S38" s="84">
        <f>IF(Q38-R38&gt;0,R38/(Q38-R38),"-----")</f>
        <v>-1</v>
      </c>
      <c r="T38" s="89">
        <v>0</v>
      </c>
      <c r="U38" s="90">
        <v>0</v>
      </c>
      <c r="V38" s="89">
        <v>0</v>
      </c>
      <c r="W38" s="90">
        <v>-1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>SUM(H39,J39,L39)</f>
        <v>0</v>
      </c>
      <c r="F39" s="64">
        <f>SUM(I39,K39,M39)</f>
        <v>-1</v>
      </c>
      <c r="G39" s="84">
        <f>IF(E39-F39&gt;0,F39/(E39-F39),"-----")</f>
        <v>-1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-1</v>
      </c>
      <c r="N39" s="87">
        <v>0</v>
      </c>
      <c r="O39" s="88">
        <v>0</v>
      </c>
      <c r="P39" s="84" t="str">
        <f>IF(N39-O39&gt;0,O39/(N39-O39),"-----")</f>
        <v>-----</v>
      </c>
      <c r="Q39" s="63">
        <f>SUM(T39,V39)</f>
        <v>0</v>
      </c>
      <c r="R39" s="64">
        <f>SUM(U39,W39)</f>
        <v>-1</v>
      </c>
      <c r="S39" s="84">
        <f>IF(Q39-R39&gt;0,R39/(Q39-R39),"-----")</f>
        <v>-1</v>
      </c>
      <c r="T39" s="89">
        <v>0</v>
      </c>
      <c r="U39" s="90">
        <v>0</v>
      </c>
      <c r="V39" s="89">
        <v>0</v>
      </c>
      <c r="W39" s="90">
        <v>-1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>SUM(H40,J40,L40)</f>
        <v>0</v>
      </c>
      <c r="F40" s="64">
        <f>SUM(I40,K40,M40)</f>
        <v>0</v>
      </c>
      <c r="G40" s="84" t="str">
        <f>IF(E40-F40&gt;0,F40/(E40-F40),"-----")</f>
        <v>-----</v>
      </c>
      <c r="H40" s="85">
        <v>0</v>
      </c>
      <c r="I40" s="86">
        <v>0</v>
      </c>
      <c r="J40" s="85">
        <v>0</v>
      </c>
      <c r="K40" s="86">
        <v>0</v>
      </c>
      <c r="L40" s="85">
        <v>0</v>
      </c>
      <c r="M40" s="86">
        <v>0</v>
      </c>
      <c r="N40" s="87">
        <v>0</v>
      </c>
      <c r="O40" s="88">
        <v>0</v>
      </c>
      <c r="P40" s="84" t="str">
        <f>IF(N40-O40&gt;0,O40/(N40-O40),"-----")</f>
        <v>-----</v>
      </c>
      <c r="Q40" s="63">
        <f>SUM(T40,V40)</f>
        <v>0</v>
      </c>
      <c r="R40" s="64">
        <f>SUM(U40,W40)</f>
        <v>0</v>
      </c>
      <c r="S40" s="84" t="str">
        <f>IF(Q40-R40&gt;0,R40/(Q40-R40),"-----")</f>
        <v>-----</v>
      </c>
      <c r="T40" s="89">
        <v>0</v>
      </c>
      <c r="U40" s="90">
        <v>0</v>
      </c>
      <c r="V40" s="89">
        <v>0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>SUM(H41,J41,L41)</f>
        <v>0</v>
      </c>
      <c r="F41" s="64">
        <f>SUM(I41,K41,M41)</f>
        <v>0</v>
      </c>
      <c r="G41" s="84" t="str">
        <f>IF(E41-F41&gt;0,F41/(E41-F41),"-----")</f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0</v>
      </c>
      <c r="M41" s="86">
        <v>0</v>
      </c>
      <c r="N41" s="87">
        <v>0</v>
      </c>
      <c r="O41" s="88">
        <v>0</v>
      </c>
      <c r="P41" s="84" t="str">
        <f>IF(N41-O41&gt;0,O41/(N41-O41),"-----")</f>
        <v>-----</v>
      </c>
      <c r="Q41" s="63">
        <f>SUM(T41,V41)</f>
        <v>0</v>
      </c>
      <c r="R41" s="64">
        <f>SUM(U41,W41)</f>
        <v>0</v>
      </c>
      <c r="S41" s="84" t="str">
        <f>IF(Q41-R41&gt;0,R41/(Q41-R41),"-----")</f>
        <v>-----</v>
      </c>
      <c r="T41" s="89">
        <v>0</v>
      </c>
      <c r="U41" s="90">
        <v>0</v>
      </c>
      <c r="V41" s="89">
        <v>0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>SUM(H42,J42,L42)</f>
        <v>0</v>
      </c>
      <c r="F42" s="64">
        <f>SUM(I42,K42,M42)</f>
        <v>0</v>
      </c>
      <c r="G42" s="84" t="str">
        <f>IF(E42-F42&gt;0,F42/(E42-F42),"-----")</f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0</v>
      </c>
      <c r="N42" s="87">
        <v>0</v>
      </c>
      <c r="O42" s="88">
        <v>0</v>
      </c>
      <c r="P42" s="84" t="str">
        <f>IF(N42-O42&gt;0,O42/(N42-O42),"-----")</f>
        <v>-----</v>
      </c>
      <c r="Q42" s="63">
        <f>SUM(T42,V42)</f>
        <v>0</v>
      </c>
      <c r="R42" s="64">
        <f>SUM(U42,W42)</f>
        <v>0</v>
      </c>
      <c r="S42" s="84" t="str">
        <f>IF(Q42-R42&gt;0,R42/(Q42-R42),"-----")</f>
        <v>-----</v>
      </c>
      <c r="T42" s="89">
        <v>0</v>
      </c>
      <c r="U42" s="90">
        <v>0</v>
      </c>
      <c r="V42" s="89">
        <v>0</v>
      </c>
      <c r="W42" s="90">
        <v>0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>SUM(H43,J43,L43)</f>
        <v>0</v>
      </c>
      <c r="F43" s="64">
        <f>SUM(I43,K43,M43)</f>
        <v>0</v>
      </c>
      <c r="G43" s="84" t="str">
        <f>IF(E43-F43&gt;0,F43/(E43-F43),"-----")</f>
        <v>-----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0</v>
      </c>
      <c r="N43" s="87">
        <v>0</v>
      </c>
      <c r="O43" s="88">
        <v>0</v>
      </c>
      <c r="P43" s="84" t="str">
        <f>IF(N43-O43&gt;0,O43/(N43-O43),"-----")</f>
        <v>-----</v>
      </c>
      <c r="Q43" s="63">
        <f>SUM(T43,V43)</f>
        <v>0</v>
      </c>
      <c r="R43" s="64">
        <f>SUM(U43,W43)</f>
        <v>0</v>
      </c>
      <c r="S43" s="84" t="str">
        <f>IF(Q43-R43&gt;0,R43/(Q43-R43),"-----")</f>
        <v>-----</v>
      </c>
      <c r="T43" s="89">
        <v>0</v>
      </c>
      <c r="U43" s="90">
        <v>0</v>
      </c>
      <c r="V43" s="89">
        <v>0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>SUM(H44,J44,L44)</f>
        <v>0</v>
      </c>
      <c r="F44" s="64">
        <f>SUM(I44,K44,M44)</f>
        <v>0</v>
      </c>
      <c r="G44" s="84" t="str">
        <f>IF(E44-F44&gt;0,F44/(E44-F44),"-----")</f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>IF(N44-O44&gt;0,O44/(N44-O44),"-----")</f>
        <v>-----</v>
      </c>
      <c r="Q44" s="63">
        <f>SUM(T44,V44)</f>
        <v>0</v>
      </c>
      <c r="R44" s="64">
        <f>SUM(U44,W44)</f>
        <v>0</v>
      </c>
      <c r="S44" s="84" t="str">
        <f>IF(Q44-R44&gt;0,R44/(Q44-R44),"-----")</f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>SUM(H45,J45,L45)</f>
        <v>0</v>
      </c>
      <c r="F45" s="64">
        <f>SUM(I45,K45,M45)</f>
        <v>0</v>
      </c>
      <c r="G45" s="93" t="str">
        <f>IF(E45-F45&gt;0,F45/(E45-F45),"-----")</f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>IF(N45-O45&gt;0,O45/(N45-O45),"-----")</f>
        <v>-----</v>
      </c>
      <c r="Q45" s="63">
        <f>SUM(T45,V45)</f>
        <v>0</v>
      </c>
      <c r="R45" s="64">
        <f>SUM(U45,W45)</f>
        <v>0</v>
      </c>
      <c r="S45" s="93" t="str">
        <f>IF(Q45-R45&gt;0,R45/(Q45-R45),"-----")</f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>SUM(H46,J46,L46)</f>
        <v>0</v>
      </c>
      <c r="F46" s="97">
        <f>SUM(I46,K46,M46)</f>
        <v>0</v>
      </c>
      <c r="G46" s="93" t="str">
        <f>IF(E46-F46&gt;0,F46/(E46-F46),"-----")</f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>IF(N46-O46&gt;0,O46/(N46-O46),"-----")</f>
        <v>-----</v>
      </c>
      <c r="Q46" s="100">
        <f>SUM(T46,V46)</f>
        <v>0</v>
      </c>
      <c r="R46" s="97">
        <f>SUM(U46,W46)</f>
        <v>0</v>
      </c>
      <c r="S46" s="93" t="str">
        <f>IF(Q46-R46&gt;0,R46/(Q46-R46),"-----")</f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>SUM(H47,J47,L47)</f>
        <v>0</v>
      </c>
      <c r="F47" s="64">
        <f>SUM(I47,K47,M47)</f>
        <v>0</v>
      </c>
      <c r="G47" s="65" t="str">
        <f>IF(E47-F47&gt;0,F47/(E47-F47),"-----")</f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>IF(N47-O47&gt;0,O47/(N47-O47),"-----")</f>
        <v>-----</v>
      </c>
      <c r="Q47" s="63">
        <f>SUM(T47,V47)</f>
        <v>0</v>
      </c>
      <c r="R47" s="64">
        <f>SUM(U47,W47)</f>
        <v>0</v>
      </c>
      <c r="S47" s="65" t="str">
        <f>IF(Q47-R47&gt;0,R47/(Q47-R47),"-----")</f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>SUM(H48,J48,L48)</f>
        <v>0</v>
      </c>
      <c r="F48" s="64">
        <f>SUM(I48,K48,M48)</f>
        <v>-1</v>
      </c>
      <c r="G48" s="65">
        <f>IF(E48-F48&gt;0,F48/(E48-F48),"-----")</f>
        <v>-1</v>
      </c>
      <c r="H48" s="66">
        <v>0</v>
      </c>
      <c r="I48" s="67">
        <v>0</v>
      </c>
      <c r="J48" s="66">
        <v>0</v>
      </c>
      <c r="K48" s="67">
        <v>0</v>
      </c>
      <c r="L48" s="66">
        <v>0</v>
      </c>
      <c r="M48" s="67">
        <v>-1</v>
      </c>
      <c r="N48" s="68">
        <v>0</v>
      </c>
      <c r="O48" s="64">
        <v>0</v>
      </c>
      <c r="P48" s="65" t="str">
        <f>IF(N48-O48&gt;0,O48/(N48-O48),"-----")</f>
        <v>-----</v>
      </c>
      <c r="Q48" s="63">
        <f>SUM(T48,V48)</f>
        <v>0</v>
      </c>
      <c r="R48" s="64">
        <f>SUM(U48,W48)</f>
        <v>-1</v>
      </c>
      <c r="S48" s="65">
        <f>IF(Q48-R48&gt;0,R48/(Q48-R48),"-----")</f>
        <v>-1</v>
      </c>
      <c r="T48" s="69">
        <v>0</v>
      </c>
      <c r="U48" s="70">
        <v>0</v>
      </c>
      <c r="V48" s="69">
        <v>0</v>
      </c>
      <c r="W48" s="70">
        <v>-1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>SUM(H49,J49,L49)</f>
        <v>0</v>
      </c>
      <c r="F49" s="64">
        <f>SUM(I49,K49,M49)</f>
        <v>0</v>
      </c>
      <c r="G49" s="65" t="str">
        <f>IF(E49-F49&gt;0,F49/(E49-F49),"-----")</f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0</v>
      </c>
      <c r="M49" s="67">
        <v>0</v>
      </c>
      <c r="N49" s="68">
        <v>0</v>
      </c>
      <c r="O49" s="64">
        <v>0</v>
      </c>
      <c r="P49" s="65" t="str">
        <f>IF(N49-O49&gt;0,O49/(N49-O49),"-----")</f>
        <v>-----</v>
      </c>
      <c r="Q49" s="63">
        <f>SUM(T49,V49)</f>
        <v>0</v>
      </c>
      <c r="R49" s="64">
        <f>SUM(U49,W49)</f>
        <v>0</v>
      </c>
      <c r="S49" s="65" t="str">
        <f>IF(Q49-R49&gt;0,R49/(Q49-R49),"-----")</f>
        <v>-----</v>
      </c>
      <c r="T49" s="69">
        <v>0</v>
      </c>
      <c r="U49" s="70">
        <v>0</v>
      </c>
      <c r="V49" s="69">
        <v>0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>SUM(H50,J50,L50)</f>
        <v>0</v>
      </c>
      <c r="F50" s="64">
        <f>SUM(I50,K50,M50)</f>
        <v>0</v>
      </c>
      <c r="G50" s="65" t="str">
        <f>IF(E50-F50&gt;0,F50/(E50-F50),"-----")</f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>IF(N50-O50&gt;0,O50/(N50-O50),"-----")</f>
        <v>-----</v>
      </c>
      <c r="Q50" s="63">
        <f>SUM(T50,V50)</f>
        <v>0</v>
      </c>
      <c r="R50" s="64">
        <f>SUM(U50,W50)</f>
        <v>0</v>
      </c>
      <c r="S50" s="65" t="str">
        <f>IF(Q50-R50&gt;0,R50/(Q50-R50),"-----")</f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>SUM(H51,J51,L51)</f>
        <v>0</v>
      </c>
      <c r="F51" s="64">
        <f>SUM(I51,K51,M51)</f>
        <v>0</v>
      </c>
      <c r="G51" s="65" t="str">
        <f>IF(E51-F51&gt;0,F51/(E51-F51),"-----")</f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0</v>
      </c>
      <c r="M51" s="67">
        <v>0</v>
      </c>
      <c r="N51" s="68">
        <v>0</v>
      </c>
      <c r="O51" s="64">
        <v>0</v>
      </c>
      <c r="P51" s="65" t="str">
        <f>IF(N51-O51&gt;0,O51/(N51-O51),"-----")</f>
        <v>-----</v>
      </c>
      <c r="Q51" s="63">
        <f>SUM(T51,V51)</f>
        <v>0</v>
      </c>
      <c r="R51" s="64">
        <f>SUM(U51,W51)</f>
        <v>0</v>
      </c>
      <c r="S51" s="65" t="str">
        <f>IF(Q51-R51&gt;0,R51/(Q51-R51),"-----")</f>
        <v>-----</v>
      </c>
      <c r="T51" s="69">
        <v>0</v>
      </c>
      <c r="U51" s="70">
        <v>0</v>
      </c>
      <c r="V51" s="69">
        <v>0</v>
      </c>
      <c r="W51" s="70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1</v>
      </c>
      <c r="F52" s="74">
        <f>SUM(I52,K52,M52)</f>
        <v>1</v>
      </c>
      <c r="G52" s="75" t="str">
        <f>IF(E52-F52&gt;0,F52/(E52-F52),"-----")</f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1</v>
      </c>
      <c r="M52" s="77">
        <v>1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1</v>
      </c>
      <c r="R52" s="74">
        <f>SUM(U52,W52)</f>
        <v>1</v>
      </c>
      <c r="S52" s="75" t="str">
        <f>IF(Q52-R52&gt;0,R52/(Q52-R52),"-----")</f>
        <v>-----</v>
      </c>
      <c r="T52" s="79">
        <v>0</v>
      </c>
      <c r="U52" s="80">
        <v>0</v>
      </c>
      <c r="V52" s="79">
        <v>1</v>
      </c>
      <c r="W52" s="80">
        <v>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0</v>
      </c>
      <c r="F55" s="39">
        <f>SUM(F56:F57,F65,F70,F73,F74,F77,F78,F79,F80,F88,F91)</f>
        <v>-1</v>
      </c>
      <c r="G55" s="110">
        <f>IF(E55-F55&gt;0,F55/(E55-F55),"-----")</f>
        <v>-1</v>
      </c>
      <c r="H55" s="111">
        <f>SUM(H56:H57,H65,H70,H73,H74,H77,H78,H79,H80,H88,H91)</f>
        <v>0</v>
      </c>
      <c r="I55" s="47">
        <f>SUM(I56:I57,I65,I70,I73,I74,I77,I78,I79,I80,I88,I91)</f>
        <v>0</v>
      </c>
      <c r="J55" s="111">
        <f>SUM(J56:J57,J65,J70,J73,J74,J77,J78,J79,J80,J88,J91)</f>
        <v>0</v>
      </c>
      <c r="K55" s="47">
        <f>SUM(K56:K57,K65,K70,K73,K74,K77,K78,K79,K80,K88,K91)</f>
        <v>0</v>
      </c>
      <c r="L55" s="111">
        <f>SUM(L56:L57,L65,L70,L73,L74,L77,L78,L79,L80,L88,L91)</f>
        <v>0</v>
      </c>
      <c r="M55" s="47">
        <f>SUM(M56:M57,M65,M70,M73,M74,M77,M78,M79,M80,M88,M91)</f>
        <v>-1</v>
      </c>
      <c r="N55" s="43">
        <f>SUM(N56:N57,N65,N70,N73,N74,N77,N78,N79,N80,N88,N91)</f>
        <v>0</v>
      </c>
      <c r="O55" s="39">
        <f>SUM(O56:O57,O65,O70,O73,O74,O77,O78,O79,O80,O88,O91)</f>
        <v>0</v>
      </c>
      <c r="P55" s="110" t="str">
        <f>IF(N55-O55&gt;0,O55/(N55-O55),"-----")</f>
        <v>-----</v>
      </c>
      <c r="Q55" s="48">
        <f>SUM(Q56:Q57,Q65,Q70,Q73,Q74,Q77,Q78,Q79,Q80,Q88,Q91)</f>
        <v>0</v>
      </c>
      <c r="R55" s="81">
        <f>SUM(R56:R57,R65,R70,R73,R74,R77,R78,R79,R80,R88,R91)</f>
        <v>-1</v>
      </c>
      <c r="S55" s="110">
        <f>IF(Q55-R55&gt;0,R55/(Q55-R55),"-----")</f>
        <v>-1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0</v>
      </c>
      <c r="W55" s="47">
        <f>SUM(W56:W57,W65,W70,W73,W74,W77,W78,W79,W80,W88,W91)</f>
        <v>-1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>IF(E56-F56&gt;0,F56/(E56-F56),"-----")</f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>IF(N56-O56&gt;0,O56/(N56-O56),"-----")</f>
        <v>-----</v>
      </c>
      <c r="Q56" s="38">
        <f>SUM(T56,V56)</f>
        <v>0</v>
      </c>
      <c r="R56" s="39">
        <f>SUM(U56,W56)</f>
        <v>0</v>
      </c>
      <c r="S56" s="110" t="str">
        <f>IF(Q56-R56&gt;0,R56/(Q56-R56),"-----")</f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0</v>
      </c>
      <c r="F57" s="39">
        <f>SUM(F58:F64)</f>
        <v>0</v>
      </c>
      <c r="G57" s="110" t="str">
        <f>IF(E57-F57&gt;0,F57/(E57-F57),"-----")</f>
        <v>-----</v>
      </c>
      <c r="H57" s="41">
        <f>SUM(H58:H64)</f>
        <v>0</v>
      </c>
      <c r="I57" s="113">
        <f>SUM(I58:I64)</f>
        <v>0</v>
      </c>
      <c r="J57" s="41">
        <f>SUM(J58:J64)</f>
        <v>0</v>
      </c>
      <c r="K57" s="113">
        <f>SUM(K58:K64)</f>
        <v>0</v>
      </c>
      <c r="L57" s="41">
        <f>SUM(L58:L64)</f>
        <v>0</v>
      </c>
      <c r="M57" s="113">
        <f>SUM(M58:M64)</f>
        <v>0</v>
      </c>
      <c r="N57" s="43">
        <f>SUM(N58:N64)</f>
        <v>0</v>
      </c>
      <c r="O57" s="39">
        <f>SUM(O58:O64)</f>
        <v>0</v>
      </c>
      <c r="P57" s="110" t="str">
        <f>IF(N57-O57&gt;0,O57/(N57-O57),"-----")</f>
        <v>-----</v>
      </c>
      <c r="Q57" s="36">
        <f>SUM(Q58:Q64)</f>
        <v>0</v>
      </c>
      <c r="R57" s="32">
        <f>SUM(R58:R64)</f>
        <v>0</v>
      </c>
      <c r="S57" s="110" t="str">
        <f>IF(Q57-R57&gt;0,R57/(Q57-R57),"-----")</f>
        <v>-----</v>
      </c>
      <c r="T57" s="41">
        <f>SUM(T58:T64)</f>
        <v>0</v>
      </c>
      <c r="U57" s="113">
        <f>SUM(U58:U64)</f>
        <v>0</v>
      </c>
      <c r="V57" s="41">
        <f>SUM(V58:V64)</f>
        <v>0</v>
      </c>
      <c r="W57" s="113">
        <f>SUM(W58:W64)</f>
        <v>0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>SUM(H58,J58,L58)</f>
        <v>0</v>
      </c>
      <c r="F58" s="55">
        <f>SUM(I58,K58,M58)</f>
        <v>0</v>
      </c>
      <c r="G58" s="84" t="str">
        <f>IF(E58-F58&gt;0,F58/(E58-F58),"-----")</f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>IF(N58-O58&gt;0,O58/(N58-O58),"-----")</f>
        <v>-----</v>
      </c>
      <c r="Q58" s="54">
        <f>SUM(T58,V58)</f>
        <v>0</v>
      </c>
      <c r="R58" s="55">
        <f>SUM(U58,W58)</f>
        <v>0</v>
      </c>
      <c r="S58" s="84" t="str">
        <f>IF(Q58-R58&gt;0,R58/(Q58-R58),"-----")</f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>SUM(H59,J59,L59)</f>
        <v>0</v>
      </c>
      <c r="F59" s="64">
        <f>SUM(I59,K59,M59)</f>
        <v>0</v>
      </c>
      <c r="G59" s="65" t="str">
        <f>IF(E59-F59&gt;0,F59/(E59-F59),"-----")</f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>IF(N59-O59&gt;0,O59/(N59-O59),"-----")</f>
        <v>-----</v>
      </c>
      <c r="Q59" s="63">
        <f>SUM(T59,V59)</f>
        <v>0</v>
      </c>
      <c r="R59" s="64">
        <f>SUM(U59,W59)</f>
        <v>0</v>
      </c>
      <c r="S59" s="65" t="str">
        <f>IF(Q59-R59&gt;0,R59/(Q59-R59),"-----")</f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>SUM(H60,J60,L60)</f>
        <v>0</v>
      </c>
      <c r="F60" s="64">
        <f>SUM(I60,K60,M60)</f>
        <v>0</v>
      </c>
      <c r="G60" s="65" t="str">
        <f>IF(E60-F60&gt;0,F60/(E60-F60),"-----")</f>
        <v>-----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0</v>
      </c>
      <c r="N60" s="68">
        <v>0</v>
      </c>
      <c r="O60" s="64">
        <v>0</v>
      </c>
      <c r="P60" s="65" t="str">
        <f>IF(N60-O60&gt;0,O60/(N60-O60),"-----")</f>
        <v>-----</v>
      </c>
      <c r="Q60" s="63">
        <f>SUM(T60,V60)</f>
        <v>0</v>
      </c>
      <c r="R60" s="64">
        <f>SUM(U60,W60)</f>
        <v>0</v>
      </c>
      <c r="S60" s="65" t="str">
        <f>IF(Q60-R60&gt;0,R60/(Q60-R60),"-----")</f>
        <v>-----</v>
      </c>
      <c r="T60" s="69">
        <v>0</v>
      </c>
      <c r="U60" s="70">
        <v>0</v>
      </c>
      <c r="V60" s="69">
        <v>0</v>
      </c>
      <c r="W60" s="70">
        <v>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>SUM(H61,J61,L61)</f>
        <v>0</v>
      </c>
      <c r="F61" s="64">
        <f>SUM(I61,K61,M61)</f>
        <v>0</v>
      </c>
      <c r="G61" s="65" t="str">
        <f>IF(E61-F61&gt;0,F61/(E61-F61),"-----")</f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>IF(N61-O61&gt;0,O61/(N61-O61),"-----")</f>
        <v>-----</v>
      </c>
      <c r="Q61" s="63">
        <f>SUM(T61,V61)</f>
        <v>0</v>
      </c>
      <c r="R61" s="64">
        <f>SUM(U61,W61)</f>
        <v>0</v>
      </c>
      <c r="S61" s="65" t="str">
        <f>IF(Q61-R61&gt;0,R61/(Q61-R61),"-----")</f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>SUM(H62,J62,L62)</f>
        <v>0</v>
      </c>
      <c r="F62" s="64">
        <f>SUM(I62,K62,M62)</f>
        <v>0</v>
      </c>
      <c r="G62" s="65" t="str">
        <f>IF(E62-F62&gt;0,F62/(E62-F62),"-----")</f>
        <v>-----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0</v>
      </c>
      <c r="N62" s="68">
        <v>0</v>
      </c>
      <c r="O62" s="64">
        <v>0</v>
      </c>
      <c r="P62" s="65" t="str">
        <f>IF(N62-O62&gt;0,O62/(N62-O62),"-----")</f>
        <v>-----</v>
      </c>
      <c r="Q62" s="63">
        <f>SUM(T62,V62)</f>
        <v>0</v>
      </c>
      <c r="R62" s="64">
        <f>SUM(U62,W62)</f>
        <v>0</v>
      </c>
      <c r="S62" s="65" t="str">
        <f>IF(Q62-R62&gt;0,R62/(Q62-R62),"-----")</f>
        <v>-----</v>
      </c>
      <c r="T62" s="69">
        <v>0</v>
      </c>
      <c r="U62" s="70">
        <v>0</v>
      </c>
      <c r="V62" s="69">
        <v>0</v>
      </c>
      <c r="W62" s="70">
        <v>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>SUM(H63,J63,L63)</f>
        <v>0</v>
      </c>
      <c r="F63" s="64">
        <f>SUM(I63,K63,M63)</f>
        <v>0</v>
      </c>
      <c r="G63" s="65" t="str">
        <f>IF(E63-F63&gt;0,F63/(E63-F63),"-----")</f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>IF(N63-O63&gt;0,O63/(N63-O63),"-----")</f>
        <v>-----</v>
      </c>
      <c r="Q63" s="63">
        <f>SUM(T63,V63)</f>
        <v>0</v>
      </c>
      <c r="R63" s="64">
        <f>SUM(U63,W63)</f>
        <v>0</v>
      </c>
      <c r="S63" s="65" t="str">
        <f>IF(Q63-R63&gt;0,R63/(Q63-R63),"-----")</f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>SUM(H64,J64,L64)</f>
        <v>0</v>
      </c>
      <c r="F64" s="74">
        <f>SUM(I64,K64,M64)</f>
        <v>0</v>
      </c>
      <c r="G64" s="75" t="str">
        <f>IF(E64-F64&gt;0,F64/(E64-F64),"-----")</f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8">
        <v>0</v>
      </c>
      <c r="O64" s="74">
        <v>0</v>
      </c>
      <c r="P64" s="75" t="str">
        <f>IF(N64-O64&gt;0,O64/(N64-O64),"-----")</f>
        <v>-----</v>
      </c>
      <c r="Q64" s="73">
        <f>SUM(T64,V64)</f>
        <v>0</v>
      </c>
      <c r="R64" s="74">
        <f>SUM(U64,W64)</f>
        <v>0</v>
      </c>
      <c r="S64" s="75" t="str">
        <f>IF(Q64-R64&gt;0,R64/(Q64-R64),"-----")</f>
        <v>-----</v>
      </c>
      <c r="T64" s="79">
        <v>0</v>
      </c>
      <c r="U64" s="80">
        <v>0</v>
      </c>
      <c r="V64" s="79">
        <v>0</v>
      </c>
      <c r="W64" s="80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0</v>
      </c>
      <c r="F65" s="39">
        <f>SUM(F66:F69)</f>
        <v>0</v>
      </c>
      <c r="G65" s="110" t="str">
        <f>IF(E65-F65&gt;0,F65/(E65-F65),"-----")</f>
        <v>-----</v>
      </c>
      <c r="H65" s="41">
        <f>SUM(H66:H69)</f>
        <v>0</v>
      </c>
      <c r="I65" s="113">
        <f>SUM(I66:I69)</f>
        <v>0</v>
      </c>
      <c r="J65" s="41">
        <f>SUM(J66:J69)</f>
        <v>0</v>
      </c>
      <c r="K65" s="113">
        <f>SUM(K66:K69)</f>
        <v>0</v>
      </c>
      <c r="L65" s="41">
        <f>SUM(L66:L69)</f>
        <v>0</v>
      </c>
      <c r="M65" s="113">
        <f>SUM(M66:M69)</f>
        <v>0</v>
      </c>
      <c r="N65" s="43">
        <f>SUM(N66:N69)</f>
        <v>0</v>
      </c>
      <c r="O65" s="39">
        <f>SUM(O66:O69)</f>
        <v>0</v>
      </c>
      <c r="P65" s="110" t="str">
        <f>IF(N65-O65&gt;0,O65/(N65-O65),"-----")</f>
        <v>-----</v>
      </c>
      <c r="Q65" s="43">
        <f>SUM(Q66:Q69)</f>
        <v>0</v>
      </c>
      <c r="R65" s="39">
        <f>SUM(R66:R69)</f>
        <v>0</v>
      </c>
      <c r="S65" s="110" t="str">
        <f>IF(Q65-R65&gt;0,R65/(Q65-R65),"-----")</f>
        <v>-----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>SUM(H66,J66,L66)</f>
        <v>0</v>
      </c>
      <c r="F66" s="55">
        <f>SUM(I66,K66,M66)</f>
        <v>0</v>
      </c>
      <c r="G66" s="84" t="str">
        <f>IF(E66-F66&gt;0,F66/(E66-F66),"-----")</f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0</v>
      </c>
      <c r="N66" s="87">
        <v>0</v>
      </c>
      <c r="O66" s="88">
        <v>0</v>
      </c>
      <c r="P66" s="84" t="str">
        <f>IF(N66-O66&gt;0,O66/(N66-O66),"-----")</f>
        <v>-----</v>
      </c>
      <c r="Q66" s="63">
        <f>SUM(T66,V66)</f>
        <v>0</v>
      </c>
      <c r="R66" s="64">
        <f>SUM(U66,W66)</f>
        <v>0</v>
      </c>
      <c r="S66" s="84" t="str">
        <f>IF(Q66-R66&gt;0,R66/(Q66-R66),"-----")</f>
        <v>-----</v>
      </c>
      <c r="T66" s="89">
        <v>0</v>
      </c>
      <c r="U66" s="90">
        <v>0</v>
      </c>
      <c r="V66" s="89">
        <v>0</v>
      </c>
      <c r="W66" s="90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>SUM(H67,J67,L67)</f>
        <v>0</v>
      </c>
      <c r="F67" s="64">
        <f>SUM(I67,K67,M67)</f>
        <v>0</v>
      </c>
      <c r="G67" s="65" t="str">
        <f>IF(E67-F67&gt;0,F67/(E67-F67),"-----")</f>
        <v>-----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68">
        <v>0</v>
      </c>
      <c r="O67" s="64">
        <v>0</v>
      </c>
      <c r="P67" s="65" t="str">
        <f>IF(N67-O67&gt;0,O67/(N67-O67),"-----")</f>
        <v>-----</v>
      </c>
      <c r="Q67" s="63">
        <f>SUM(T67,V67)</f>
        <v>0</v>
      </c>
      <c r="R67" s="64">
        <f>SUM(U67,W67)</f>
        <v>0</v>
      </c>
      <c r="S67" s="65" t="str">
        <f>IF(Q67-R67&gt;0,R67/(Q67-R67),"-----")</f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>SUM(H68,J68,L68)</f>
        <v>0</v>
      </c>
      <c r="F68" s="64">
        <f>SUM(I68,K68,M68)</f>
        <v>0</v>
      </c>
      <c r="G68" s="65" t="str">
        <f>IF(E68-F68&gt;0,F68/(E68-F68),"-----")</f>
        <v>-----</v>
      </c>
      <c r="H68" s="66">
        <v>0</v>
      </c>
      <c r="I68" s="67">
        <v>0</v>
      </c>
      <c r="J68" s="66">
        <v>0</v>
      </c>
      <c r="K68" s="67">
        <v>0</v>
      </c>
      <c r="L68" s="66">
        <v>0</v>
      </c>
      <c r="M68" s="67">
        <v>0</v>
      </c>
      <c r="N68" s="68">
        <v>0</v>
      </c>
      <c r="O68" s="64">
        <v>0</v>
      </c>
      <c r="P68" s="65" t="str">
        <f>IF(N68-O68&gt;0,O68/(N68-O68),"-----")</f>
        <v>-----</v>
      </c>
      <c r="Q68" s="63">
        <f>SUM(T68,V68)</f>
        <v>0</v>
      </c>
      <c r="R68" s="64">
        <f>SUM(U68,W68)</f>
        <v>0</v>
      </c>
      <c r="S68" s="65" t="str">
        <f>IF(Q68-R68&gt;0,R68/(Q68-R68),"-----")</f>
        <v>-----</v>
      </c>
      <c r="T68" s="69">
        <v>0</v>
      </c>
      <c r="U68" s="70">
        <v>0</v>
      </c>
      <c r="V68" s="69">
        <v>0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>SUM(H69,J69,L69)</f>
        <v>0</v>
      </c>
      <c r="F69" s="74">
        <f>SUM(I69,K69,M69)</f>
        <v>0</v>
      </c>
      <c r="G69" s="65" t="str">
        <f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>IF(N69-O69&gt;0,O69/(N69-O69),"-----")</f>
        <v>-----</v>
      </c>
      <c r="Q69" s="63">
        <f>SUM(T69,V69)</f>
        <v>0</v>
      </c>
      <c r="R69" s="64">
        <f>SUM(U69,W69)</f>
        <v>0</v>
      </c>
      <c r="S69" s="65" t="str">
        <f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>IF(E70-F70&gt;0,F70/(E70-F70),"-----")</f>
        <v>-----</v>
      </c>
      <c r="H70" s="41">
        <f>SUM(H71:H72)</f>
        <v>0</v>
      </c>
      <c r="I70" s="113">
        <f>SUM(I71:I72)</f>
        <v>0</v>
      </c>
      <c r="J70" s="41">
        <f>SUM(J71:J72)</f>
        <v>0</v>
      </c>
      <c r="K70" s="113">
        <f>SUM(K71:K72)</f>
        <v>0</v>
      </c>
      <c r="L70" s="41">
        <f>SUM(L71:L72)</f>
        <v>0</v>
      </c>
      <c r="M70" s="113">
        <f>SUM(M71:M72)</f>
        <v>0</v>
      </c>
      <c r="N70" s="43">
        <f>SUM(N71:N72)</f>
        <v>0</v>
      </c>
      <c r="O70" s="39">
        <f>SUM(O71:O72)</f>
        <v>0</v>
      </c>
      <c r="P70" s="110" t="str">
        <f>IF(N70-O70&gt;0,O70/(N70-O70),"-----")</f>
        <v>-----</v>
      </c>
      <c r="Q70" s="43">
        <f>SUM(Q71:Q72)</f>
        <v>0</v>
      </c>
      <c r="R70" s="39">
        <f>SUM(R71:R72)</f>
        <v>0</v>
      </c>
      <c r="S70" s="110" t="str">
        <f>IF(Q70-R70&gt;0,R70/(Q70-R70),"-----")</f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>SUM(H71,J71,L71)</f>
        <v>0</v>
      </c>
      <c r="F71" s="64">
        <f>SUM(I71,K71,M71)</f>
        <v>0</v>
      </c>
      <c r="G71" s="65" t="str">
        <f>IF(E71-F71&gt;0,F71/(E71-F71),"-----")</f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>IF(N71-O71&gt;0,O71/(N71-O71),"-----")</f>
        <v>-----</v>
      </c>
      <c r="Q71" s="63">
        <f>SUM(T71,V71)</f>
        <v>0</v>
      </c>
      <c r="R71" s="64">
        <f>SUM(U71,W71)</f>
        <v>0</v>
      </c>
      <c r="S71" s="65" t="str">
        <f>IF(Q71-R71&gt;0,R71/(Q71-R71),"-----")</f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>SUM(H72,J72,L72)</f>
        <v>0</v>
      </c>
      <c r="F72" s="74">
        <f>SUM(I72,K72,M72)</f>
        <v>0</v>
      </c>
      <c r="G72" s="75" t="str">
        <f>IF(E72-F72&gt;0,F72/(E72-F72),"-----")</f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>IF(N72-O72&gt;0,O72/(N72-O72),"-----")</f>
        <v>-----</v>
      </c>
      <c r="Q72" s="73">
        <f>SUM(T72,V72)</f>
        <v>0</v>
      </c>
      <c r="R72" s="74">
        <f>SUM(U72,W72)</f>
        <v>0</v>
      </c>
      <c r="S72" s="75" t="str">
        <f>IF(Q72-R72&gt;0,R72/(Q72-R72),"-----")</f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>SUM(H73,J73,L73)</f>
        <v>0</v>
      </c>
      <c r="F73" s="88">
        <f>SUM(I73,K73,M73)</f>
        <v>0</v>
      </c>
      <c r="G73" s="84" t="str">
        <f>IF(E73-F73&gt;0,F73/(E73-F73),"-----")</f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>IF(N73-O73&gt;0,O73/(N73-O73),"-----")</f>
        <v>-----</v>
      </c>
      <c r="Q73" s="123">
        <f>SUM(T73,V73)</f>
        <v>0</v>
      </c>
      <c r="R73" s="88">
        <f>SUM(U73,W73)</f>
        <v>0</v>
      </c>
      <c r="S73" s="84" t="str">
        <f>IF(Q73-R73&gt;0,R73/(Q73-R73),"-----")</f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>IF(E74-F74&gt;0,F74/(E74-F74),"-----")</f>
        <v>-----</v>
      </c>
      <c r="H74" s="41">
        <f>SUM(H75:H76)</f>
        <v>0</v>
      </c>
      <c r="I74" s="113">
        <f>SUM(I75:I76)</f>
        <v>0</v>
      </c>
      <c r="J74" s="41">
        <f>SUM(J75:J76)</f>
        <v>0</v>
      </c>
      <c r="K74" s="113">
        <f>SUM(K75:K76)</f>
        <v>0</v>
      </c>
      <c r="L74" s="41">
        <f>SUM(L75:L76)</f>
        <v>0</v>
      </c>
      <c r="M74" s="113">
        <f>SUM(M75:M76)</f>
        <v>0</v>
      </c>
      <c r="N74" s="43">
        <f>SUM(N75:N76)</f>
        <v>0</v>
      </c>
      <c r="O74" s="39">
        <f>SUM(O75:O76)</f>
        <v>0</v>
      </c>
      <c r="P74" s="110" t="str">
        <f>IF(N74-O74&gt;0,O74/(N74-O74),"-----")</f>
        <v>-----</v>
      </c>
      <c r="Q74" s="43">
        <f>SUM(Q75:Q76)</f>
        <v>0</v>
      </c>
      <c r="R74" s="39">
        <f>SUM(R75:R76)</f>
        <v>0</v>
      </c>
      <c r="S74" s="110" t="str">
        <f>IF(Q74-R74&gt;0,R74/(Q74-R74),"-----")</f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>SUM(H75,J75,L75)</f>
        <v>0</v>
      </c>
      <c r="F75" s="64">
        <f>SUM(I75,K75,M75)</f>
        <v>0</v>
      </c>
      <c r="G75" s="65" t="str">
        <f>IF(E75-F75&gt;0,F75/(E75-F75),"-----")</f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>IF(N75-O75&gt;0,O75/(N75-O75),"-----")</f>
        <v>-----</v>
      </c>
      <c r="Q75" s="63">
        <f>SUM(T75,V75)</f>
        <v>0</v>
      </c>
      <c r="R75" s="64">
        <f>SUM(U75,W75)</f>
        <v>0</v>
      </c>
      <c r="S75" s="65" t="str">
        <f>IF(Q75-R75&gt;0,R75/(Q75-R75),"-----")</f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>SUM(H76,J76,L76)</f>
        <v>0</v>
      </c>
      <c r="F76" s="64">
        <f>SUM(I76,K76,M76)</f>
        <v>0</v>
      </c>
      <c r="G76" s="65" t="str">
        <f>IF(E76-F76&gt;0,F76/(E76-F76),"-----")</f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>IF(N76-O76&gt;0,O76/(N76-O76),"-----")</f>
        <v>-----</v>
      </c>
      <c r="Q76" s="63">
        <f>SUM(T76,V76)</f>
        <v>0</v>
      </c>
      <c r="R76" s="64">
        <f>SUM(U76,W76)</f>
        <v>0</v>
      </c>
      <c r="S76" s="65" t="str">
        <f>IF(Q76-R76&gt;0,R76/(Q76-R76),"-----")</f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>SUM(H77,J77,L77)</f>
        <v>0</v>
      </c>
      <c r="F77" s="39">
        <f>SUM(I77,K77,M77)</f>
        <v>0</v>
      </c>
      <c r="G77" s="110" t="str">
        <f>IF(E77-F77&gt;0,F77/(E77-F77),"-----")</f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>IF(N77-O77&gt;0,O77/(N77-O77),"-----")</f>
        <v>-----</v>
      </c>
      <c r="Q77" s="38">
        <f>SUM(T77,V77)</f>
        <v>0</v>
      </c>
      <c r="R77" s="39">
        <f>SUM(U77,W77)</f>
        <v>0</v>
      </c>
      <c r="S77" s="110" t="str">
        <f>IF(Q77-R77&gt;0,R77/(Q77-R77),"-----")</f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>SUM(H78,J78,L78)</f>
        <v>0</v>
      </c>
      <c r="F78" s="39">
        <f>SUM(I78,K78,M78)</f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>SUM(T78,V78)</f>
        <v>0</v>
      </c>
      <c r="R78" s="39">
        <f>SUM(U78,W78)</f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0</v>
      </c>
      <c r="G79" s="110" t="str">
        <f>IF(E79-F79&gt;0,F79/(E79-F79),"-----")</f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0</v>
      </c>
      <c r="S79" s="110" t="str">
        <f>IF(Q79-R79&gt;0,R79/(Q79-R79),"-----")</f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>IF(E80-F80&gt;0,F80/(E80-F80),"-----")</f>
        <v>-----</v>
      </c>
      <c r="H80" s="41">
        <f>SUM(H81:H87)</f>
        <v>0</v>
      </c>
      <c r="I80" s="42">
        <f>SUM(I81:I87)</f>
        <v>0</v>
      </c>
      <c r="J80" s="41">
        <f>SUM(J81:J87)</f>
        <v>0</v>
      </c>
      <c r="K80" s="42">
        <f>SUM(K81:K87)</f>
        <v>0</v>
      </c>
      <c r="L80" s="111">
        <f>SUM(L81:L87)</f>
        <v>0</v>
      </c>
      <c r="M80" s="42">
        <f>SUM(M81:M87)</f>
        <v>0</v>
      </c>
      <c r="N80" s="43">
        <f>SUM(N81:N87)</f>
        <v>0</v>
      </c>
      <c r="O80" s="39">
        <f>SUM(O81:O87)</f>
        <v>0</v>
      </c>
      <c r="P80" s="110" t="str">
        <f>IF(N80-O80&gt;0,O80/(N80-O80),"-----")</f>
        <v>-----</v>
      </c>
      <c r="Q80" s="43">
        <f>SUM(Q81:Q87)</f>
        <v>0</v>
      </c>
      <c r="R80" s="39">
        <f>SUM(R81:R87)</f>
        <v>0</v>
      </c>
      <c r="S80" s="110" t="str">
        <f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>SUM(H81,J81,L81)</f>
        <v>0</v>
      </c>
      <c r="F81" s="64">
        <f>SUM(I81,K81,M81)</f>
        <v>0</v>
      </c>
      <c r="G81" s="65" t="str">
        <f>IF(E81-F81&gt;0,F81/(E81-F81),"-----")</f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>IF(N81-O81&gt;0,O81/(N81-O81),"-----")</f>
        <v>-----</v>
      </c>
      <c r="Q81" s="63">
        <f>SUM(T81,V81)</f>
        <v>0</v>
      </c>
      <c r="R81" s="64">
        <f>SUM(U81,W81)</f>
        <v>0</v>
      </c>
      <c r="S81" s="65" t="str">
        <f>IF(Q81-R81&gt;0,R81/(Q81-R81),"-----")</f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>SUM(H82,J82,L82)</f>
        <v>0</v>
      </c>
      <c r="F82" s="64">
        <f>SUM(I82,K82,M82)</f>
        <v>0</v>
      </c>
      <c r="G82" s="65" t="str">
        <f>IF(E82-F82&gt;0,F82/(E82-F82),"-----")</f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>IF(N82-O82&gt;0,O82/(N82-O82),"-----")</f>
        <v>-----</v>
      </c>
      <c r="Q82" s="63">
        <f>SUM(T82,V82)</f>
        <v>0</v>
      </c>
      <c r="R82" s="64">
        <f>SUM(U82,W82)</f>
        <v>0</v>
      </c>
      <c r="S82" s="65" t="str">
        <f>IF(Q82-R82&gt;0,R82/(Q82-R82),"-----")</f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>SUM(H83,J83,L83)</f>
        <v>0</v>
      </c>
      <c r="F83" s="64">
        <f>SUM(I83,K83,M83)</f>
        <v>0</v>
      </c>
      <c r="G83" s="65" t="str">
        <f>IF(E83-F83&gt;0,F83/(E83-F83),"-----")</f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>IF(N83-O83&gt;0,O83/(N83-O83),"-----")</f>
        <v>-----</v>
      </c>
      <c r="Q83" s="63">
        <f>SUM(T83,V83)</f>
        <v>0</v>
      </c>
      <c r="R83" s="64">
        <f>SUM(U83,W83)</f>
        <v>0</v>
      </c>
      <c r="S83" s="65" t="str">
        <f>IF(Q83-R83&gt;0,R83/(Q83-R83),"-----")</f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>SUM(H84,J84,L84)</f>
        <v>0</v>
      </c>
      <c r="F84" s="64">
        <f>SUM(I84,K84,M84)</f>
        <v>0</v>
      </c>
      <c r="G84" s="65" t="str">
        <f>IF(E84-F84&gt;0,F84/(E84-F84),"-----")</f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>IF(N84-O84&gt;0,O84/(N84-O84),"-----")</f>
        <v>-----</v>
      </c>
      <c r="Q84" s="63">
        <f>SUM(T84,V84)</f>
        <v>0</v>
      </c>
      <c r="R84" s="64">
        <f>SUM(U84,W84)</f>
        <v>0</v>
      </c>
      <c r="S84" s="65" t="str">
        <f>IF(Q84-R84&gt;0,R84/(Q84-R84),"-----")</f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>SUM(H85,J85,L85)</f>
        <v>0</v>
      </c>
      <c r="F85" s="64">
        <f>SUM(I85,K85,M85)</f>
        <v>0</v>
      </c>
      <c r="G85" s="65" t="str">
        <f>IF(E85-F85&gt;0,F85/(E85-F85),"-----")</f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>IF(N85-O85&gt;0,O85/(N85-O85),"-----")</f>
        <v>-----</v>
      </c>
      <c r="Q85" s="63">
        <f>SUM(T85,V85)</f>
        <v>0</v>
      </c>
      <c r="R85" s="64">
        <f>SUM(U85,W85)</f>
        <v>0</v>
      </c>
      <c r="S85" s="65" t="str">
        <f>IF(Q85-R85&gt;0,R85/(Q85-R85),"-----")</f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>SUM(H87,J87,L87)</f>
        <v>0</v>
      </c>
      <c r="F87" s="64">
        <f>SUM(I87,K87,M87)</f>
        <v>0</v>
      </c>
      <c r="G87" s="65" t="str">
        <f>IF(E87-F87&gt;0,F87/(E87-F87),"-----")</f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>IF(N87-O87&gt;0,O87/(N87-O87),"-----")</f>
        <v>-----</v>
      </c>
      <c r="Q87" s="63">
        <f>SUM(T87,V87)</f>
        <v>0</v>
      </c>
      <c r="R87" s="64">
        <f>SUM(U87,W87)</f>
        <v>0</v>
      </c>
      <c r="S87" s="65" t="str">
        <f>IF(Q87-R87&gt;0,R87/(Q87-R87),"-----")</f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0</v>
      </c>
      <c r="F88" s="39">
        <f>SUM(F89:F90)</f>
        <v>-1</v>
      </c>
      <c r="G88" s="110">
        <f>IF(E88-F88&gt;0,F88/(E88-F88),"-----")</f>
        <v>-1</v>
      </c>
      <c r="H88" s="41">
        <f>SUM(H89:H90)</f>
        <v>0</v>
      </c>
      <c r="I88" s="113">
        <f>SUM(I89:I90)</f>
        <v>0</v>
      </c>
      <c r="J88" s="41">
        <f>SUM(J89:J90)</f>
        <v>0</v>
      </c>
      <c r="K88" s="113">
        <f>SUM(K89:K90)</f>
        <v>0</v>
      </c>
      <c r="L88" s="41">
        <f>SUM(L89:L90)</f>
        <v>0</v>
      </c>
      <c r="M88" s="113">
        <f>SUM(M89:M90)</f>
        <v>-1</v>
      </c>
      <c r="N88" s="43">
        <f>SUM(N89:N90)</f>
        <v>0</v>
      </c>
      <c r="O88" s="39">
        <f>SUM(O89:O90)</f>
        <v>0</v>
      </c>
      <c r="P88" s="110" t="str">
        <f>IF(N88-O88&gt;0,O88/(N88-O88),"-----")</f>
        <v>-----</v>
      </c>
      <c r="Q88" s="43">
        <f>SUM(Q89:Q90)</f>
        <v>0</v>
      </c>
      <c r="R88" s="39">
        <f>SUM(R89:R90)</f>
        <v>-1</v>
      </c>
      <c r="S88" s="110">
        <f>IF(Q88-R88&gt;0,R88/(Q88-R88),"-----")</f>
        <v>-1</v>
      </c>
      <c r="T88" s="41">
        <f>SUM(T89:T90)</f>
        <v>0</v>
      </c>
      <c r="U88" s="113">
        <f>SUM(U89:U90)</f>
        <v>0</v>
      </c>
      <c r="V88" s="41">
        <f>SUM(V89:V90)</f>
        <v>0</v>
      </c>
      <c r="W88" s="113">
        <f>SUM(W89:W90)</f>
        <v>-1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0</v>
      </c>
      <c r="F89" s="64">
        <f>SUM(I89,K89,M89)</f>
        <v>-1</v>
      </c>
      <c r="G89" s="65">
        <f>IF(E89-F89&gt;0,F89/(E89-F89),"-----")</f>
        <v>-1</v>
      </c>
      <c r="H89" s="66">
        <v>0</v>
      </c>
      <c r="I89" s="86">
        <v>0</v>
      </c>
      <c r="J89" s="85">
        <v>0</v>
      </c>
      <c r="K89" s="86">
        <v>0</v>
      </c>
      <c r="L89" s="85">
        <v>0</v>
      </c>
      <c r="M89" s="86">
        <v>-1</v>
      </c>
      <c r="N89" s="68">
        <v>0</v>
      </c>
      <c r="O89" s="64">
        <v>0</v>
      </c>
      <c r="P89" s="65" t="str">
        <f>IF(N89-O89&gt;0,O89/(N89-O89),"-----")</f>
        <v>-----</v>
      </c>
      <c r="Q89" s="63">
        <f>SUM(T89,V89)</f>
        <v>0</v>
      </c>
      <c r="R89" s="64">
        <f>SUM(U89,W89)</f>
        <v>-1</v>
      </c>
      <c r="S89" s="65">
        <f>IF(Q89-R89&gt;0,R89/(Q89-R89),"-----")</f>
        <v>-1</v>
      </c>
      <c r="T89" s="69">
        <v>0</v>
      </c>
      <c r="U89" s="90">
        <v>0</v>
      </c>
      <c r="V89" s="89">
        <v>0</v>
      </c>
      <c r="W89" s="90">
        <v>-1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>IF(E90-F90&gt;0,F90/(E90-F90),"-----")</f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>IF(N90-O90&gt;0,O90/(N90-O90),"-----")</f>
        <v>-----</v>
      </c>
      <c r="Q90" s="63">
        <f>SUM(T90,V90)</f>
        <v>0</v>
      </c>
      <c r="R90" s="64">
        <f>SUM(U90,W90)</f>
        <v>0</v>
      </c>
      <c r="S90" s="65" t="str">
        <f>IF(Q90-R90&gt;0,R90/(Q90-R90),"-----")</f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0</v>
      </c>
      <c r="G91" s="110" t="str">
        <f>IF(E91-F91&gt;0,F91/(E91-F91),"-----")</f>
        <v>-----</v>
      </c>
      <c r="H91" s="41">
        <f>SUM(H92:H94)</f>
        <v>0</v>
      </c>
      <c r="I91" s="42">
        <f>SUM(I92:I94)</f>
        <v>0</v>
      </c>
      <c r="J91" s="41">
        <f>SUM(J92:J94)</f>
        <v>0</v>
      </c>
      <c r="K91" s="42">
        <f>SUM(K92:K94)</f>
        <v>0</v>
      </c>
      <c r="L91" s="41">
        <f>SUM(L92:L94)</f>
        <v>0</v>
      </c>
      <c r="M91" s="42">
        <f>SUM(M92:M94)</f>
        <v>0</v>
      </c>
      <c r="N91" s="43">
        <f>SUM(N92:N94)</f>
        <v>0</v>
      </c>
      <c r="O91" s="39">
        <f>SUM(O92:O94)</f>
        <v>0</v>
      </c>
      <c r="P91" s="110" t="str">
        <f>IF(N91-O91&gt;0,O91/(N91-O91),"-----")</f>
        <v>-----</v>
      </c>
      <c r="Q91" s="43">
        <f>SUM(Q92:Q94)</f>
        <v>0</v>
      </c>
      <c r="R91" s="39">
        <f>SUM(R92:R94)</f>
        <v>0</v>
      </c>
      <c r="S91" s="110" t="str">
        <f>IF(Q91-R91&gt;0,R91/(Q91-R91),"-----")</f>
        <v>-----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>SUM(H92,J92,L92)</f>
        <v>0</v>
      </c>
      <c r="F92" s="64">
        <f>SUM(I92,K92,M92)</f>
        <v>0</v>
      </c>
      <c r="G92" s="65" t="str">
        <f>IF(E92-F92&gt;0,F92/(E92-F92),"-----")</f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>IF(N92-O92&gt;0,O92/(N92-O92),"-----")</f>
        <v>-----</v>
      </c>
      <c r="Q92" s="63">
        <f>SUM(T92,V92)</f>
        <v>0</v>
      </c>
      <c r="R92" s="64">
        <f>SUM(U92,W92)</f>
        <v>0</v>
      </c>
      <c r="S92" s="65" t="str">
        <f>IF(Q92-R92&gt;0,R92/(Q92-R92),"-----")</f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>SUM(H93,J93,L93)</f>
        <v>0</v>
      </c>
      <c r="F93" s="64">
        <f>SUM(I93,K93,M93)</f>
        <v>0</v>
      </c>
      <c r="G93" s="65" t="str">
        <f>IF(E93-F93&gt;0,F93/(E93-F93),"-----")</f>
        <v>-----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8">
        <v>0</v>
      </c>
      <c r="O93" s="64">
        <v>0</v>
      </c>
      <c r="P93" s="65" t="str">
        <f>IF(N93-O93&gt;0,O93/(N93-O93),"-----")</f>
        <v>-----</v>
      </c>
      <c r="Q93" s="63">
        <f>SUM(T93,V93)</f>
        <v>0</v>
      </c>
      <c r="R93" s="64">
        <f>SUM(U93,W93)</f>
        <v>0</v>
      </c>
      <c r="S93" s="65" t="str">
        <f>IF(Q93-R93&gt;0,R93/(Q93-R93),"-----")</f>
        <v>-----</v>
      </c>
      <c r="T93" s="69">
        <v>0</v>
      </c>
      <c r="U93" s="70">
        <v>0</v>
      </c>
      <c r="V93" s="69">
        <v>0</v>
      </c>
      <c r="W93" s="70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>SUM(H94,J94,L94)</f>
        <v>0</v>
      </c>
      <c r="F94" s="74">
        <f>SUM(I94,K94,M94)</f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>SUM(T94,V94)</f>
        <v>0</v>
      </c>
      <c r="R94" s="74">
        <f>SUM(U94,W94)</f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view="pageBreakPreview" zoomScaleNormal="100" zoomScaleSheetLayoutView="100" workbookViewId="0"/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23</v>
      </c>
      <c r="F5" s="32">
        <f>SUM(F6:F7,F55)</f>
        <v>-9</v>
      </c>
      <c r="G5" s="33">
        <f t="shared" ref="G5:G68" si="0">IF(E5-F5&gt;0,F5/(E5-F5),"-----")</f>
        <v>-0.28125</v>
      </c>
      <c r="H5" s="34">
        <f t="shared" ref="H5:O5" si="1">SUM(H6:H7,H55)</f>
        <v>0</v>
      </c>
      <c r="I5" s="35">
        <f t="shared" si="1"/>
        <v>-1</v>
      </c>
      <c r="J5" s="34">
        <f t="shared" si="1"/>
        <v>0</v>
      </c>
      <c r="K5" s="35">
        <f t="shared" si="1"/>
        <v>-1</v>
      </c>
      <c r="L5" s="34">
        <f t="shared" si="1"/>
        <v>23</v>
      </c>
      <c r="M5" s="35">
        <f t="shared" si="1"/>
        <v>-7</v>
      </c>
      <c r="N5" s="36">
        <f t="shared" si="1"/>
        <v>0</v>
      </c>
      <c r="O5" s="32">
        <f t="shared" si="1"/>
        <v>-1</v>
      </c>
      <c r="P5" s="33">
        <f t="shared" ref="P5:P68" si="2">IF(N5-O5&gt;0,O5/(N5-O5),"-----")</f>
        <v>-1</v>
      </c>
      <c r="Q5" s="36">
        <f t="shared" ref="Q5:R46" si="3">SUM(T5,V5)</f>
        <v>33</v>
      </c>
      <c r="R5" s="32">
        <f>SUM(R6:R7,R55)</f>
        <v>-3</v>
      </c>
      <c r="S5" s="33">
        <f t="shared" ref="S5:S68" si="4">IF(Q5-R5&gt;0,R5/(Q5-R5),"-----")</f>
        <v>-8.3333333333333329E-2</v>
      </c>
      <c r="T5" s="34">
        <f>SUM(T6:T7,T55)</f>
        <v>0</v>
      </c>
      <c r="U5" s="35">
        <f>SUM(U6:U7,U55)</f>
        <v>-1</v>
      </c>
      <c r="V5" s="34">
        <f>SUM(V6:V7,V55)</f>
        <v>33</v>
      </c>
      <c r="W5" s="35">
        <f>SUM(W6:W7,W55)</f>
        <v>-2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0</v>
      </c>
      <c r="F6" s="39">
        <f>SUM(I6,K6,M6)</f>
        <v>-1</v>
      </c>
      <c r="G6" s="40">
        <f t="shared" si="0"/>
        <v>-1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2">
        <v>-1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0</v>
      </c>
      <c r="R6" s="39">
        <f>SUM(U6,W6)</f>
        <v>-1</v>
      </c>
      <c r="S6" s="40">
        <f t="shared" si="4"/>
        <v>-1</v>
      </c>
      <c r="T6" s="41">
        <v>0</v>
      </c>
      <c r="U6" s="42">
        <v>0</v>
      </c>
      <c r="V6" s="41">
        <v>0</v>
      </c>
      <c r="W6" s="42">
        <v>-1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22</v>
      </c>
      <c r="F7" s="39">
        <f>SUM(F8,F25)</f>
        <v>-5</v>
      </c>
      <c r="G7" s="40">
        <f t="shared" si="0"/>
        <v>-0.18518518518518517</v>
      </c>
      <c r="H7" s="46">
        <f t="shared" ref="H7:O7" si="5">SUM(H8,H25)</f>
        <v>0</v>
      </c>
      <c r="I7" s="47">
        <f t="shared" si="5"/>
        <v>-1</v>
      </c>
      <c r="J7" s="46">
        <f t="shared" si="5"/>
        <v>0</v>
      </c>
      <c r="K7" s="47">
        <f t="shared" si="5"/>
        <v>-1</v>
      </c>
      <c r="L7" s="46">
        <f t="shared" si="5"/>
        <v>22</v>
      </c>
      <c r="M7" s="47">
        <f t="shared" si="5"/>
        <v>-3</v>
      </c>
      <c r="N7" s="48">
        <f t="shared" si="5"/>
        <v>0</v>
      </c>
      <c r="O7" s="39">
        <f t="shared" si="5"/>
        <v>-1</v>
      </c>
      <c r="P7" s="40">
        <f t="shared" si="2"/>
        <v>-1</v>
      </c>
      <c r="Q7" s="48">
        <f t="shared" si="3"/>
        <v>31</v>
      </c>
      <c r="R7" s="39">
        <f>SUM(R8,R25)</f>
        <v>0</v>
      </c>
      <c r="S7" s="40">
        <f t="shared" si="4"/>
        <v>0</v>
      </c>
      <c r="T7" s="46">
        <f>SUM(T8,T25)</f>
        <v>0</v>
      </c>
      <c r="U7" s="47">
        <f>SUM(U8,U25)</f>
        <v>-1</v>
      </c>
      <c r="V7" s="46">
        <f>SUM(V8,V25)</f>
        <v>31</v>
      </c>
      <c r="W7" s="47">
        <f>SUM(W8,W25)</f>
        <v>1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14</v>
      </c>
      <c r="F8" s="39">
        <f>SUM(F9,F17)</f>
        <v>-4</v>
      </c>
      <c r="G8" s="40">
        <f t="shared" si="0"/>
        <v>-0.22222222222222221</v>
      </c>
      <c r="H8" s="46">
        <f t="shared" ref="H8:O8" si="6">SUM(H9,H17)</f>
        <v>0</v>
      </c>
      <c r="I8" s="47">
        <f t="shared" si="6"/>
        <v>-1</v>
      </c>
      <c r="J8" s="46">
        <f t="shared" si="6"/>
        <v>0</v>
      </c>
      <c r="K8" s="47">
        <f t="shared" si="6"/>
        <v>-1</v>
      </c>
      <c r="L8" s="46">
        <f t="shared" si="6"/>
        <v>14</v>
      </c>
      <c r="M8" s="47">
        <f t="shared" si="6"/>
        <v>-2</v>
      </c>
      <c r="N8" s="48">
        <f t="shared" si="6"/>
        <v>0</v>
      </c>
      <c r="O8" s="39">
        <f t="shared" si="6"/>
        <v>-1</v>
      </c>
      <c r="P8" s="40">
        <f t="shared" si="2"/>
        <v>-1</v>
      </c>
      <c r="Q8" s="48">
        <f t="shared" si="3"/>
        <v>22</v>
      </c>
      <c r="R8" s="39">
        <f>SUM(R9,R17)</f>
        <v>2</v>
      </c>
      <c r="S8" s="40">
        <f t="shared" si="4"/>
        <v>0.1</v>
      </c>
      <c r="T8" s="46">
        <f>SUM(T9,T17)</f>
        <v>0</v>
      </c>
      <c r="U8" s="47">
        <f>SUM(U9,U17)</f>
        <v>-1</v>
      </c>
      <c r="V8" s="46">
        <f>SUM(V9,V17)</f>
        <v>22</v>
      </c>
      <c r="W8" s="47">
        <f>SUM(W9,W17)</f>
        <v>3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8</v>
      </c>
      <c r="F9" s="39">
        <f>SUM(F10:F16)</f>
        <v>-2</v>
      </c>
      <c r="G9" s="40">
        <f t="shared" si="0"/>
        <v>-0.2</v>
      </c>
      <c r="H9" s="46">
        <f t="shared" ref="H9:O9" si="7">SUM(H10:H16)</f>
        <v>0</v>
      </c>
      <c r="I9" s="47">
        <f t="shared" si="7"/>
        <v>-1</v>
      </c>
      <c r="J9" s="46">
        <f t="shared" si="7"/>
        <v>0</v>
      </c>
      <c r="K9" s="47">
        <f t="shared" si="7"/>
        <v>-1</v>
      </c>
      <c r="L9" s="46">
        <f t="shared" si="7"/>
        <v>8</v>
      </c>
      <c r="M9" s="47">
        <f t="shared" si="7"/>
        <v>0</v>
      </c>
      <c r="N9" s="48">
        <f t="shared" si="7"/>
        <v>0</v>
      </c>
      <c r="O9" s="39">
        <f t="shared" si="7"/>
        <v>-1</v>
      </c>
      <c r="P9" s="40">
        <f t="shared" si="2"/>
        <v>-1</v>
      </c>
      <c r="Q9" s="48">
        <f t="shared" si="3"/>
        <v>11</v>
      </c>
      <c r="R9" s="39">
        <f>SUM(R10:R16)</f>
        <v>0</v>
      </c>
      <c r="S9" s="40">
        <f t="shared" si="4"/>
        <v>0</v>
      </c>
      <c r="T9" s="46">
        <f>SUM(T10:T16)</f>
        <v>0</v>
      </c>
      <c r="U9" s="47">
        <f>SUM(U10:U16)</f>
        <v>-1</v>
      </c>
      <c r="V9" s="46">
        <f>SUM(V10:V16)</f>
        <v>11</v>
      </c>
      <c r="W9" s="47">
        <f>SUM(W10:W16)</f>
        <v>1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0</v>
      </c>
      <c r="F10" s="55">
        <f t="shared" si="8"/>
        <v>-2</v>
      </c>
      <c r="G10" s="56">
        <f t="shared" si="0"/>
        <v>-1</v>
      </c>
      <c r="H10" s="57">
        <v>0</v>
      </c>
      <c r="I10" s="58">
        <v>-1</v>
      </c>
      <c r="J10" s="57">
        <v>0</v>
      </c>
      <c r="K10" s="58">
        <v>0</v>
      </c>
      <c r="L10" s="57">
        <v>0</v>
      </c>
      <c r="M10" s="58">
        <v>-1</v>
      </c>
      <c r="N10" s="59">
        <v>0</v>
      </c>
      <c r="O10" s="55">
        <v>-1</v>
      </c>
      <c r="P10" s="56">
        <f t="shared" si="2"/>
        <v>-1</v>
      </c>
      <c r="Q10" s="59">
        <f t="shared" si="3"/>
        <v>0</v>
      </c>
      <c r="R10" s="55">
        <f t="shared" si="3"/>
        <v>-1</v>
      </c>
      <c r="S10" s="56">
        <f t="shared" si="4"/>
        <v>-1</v>
      </c>
      <c r="T10" s="60">
        <v>0</v>
      </c>
      <c r="U10" s="61">
        <v>0</v>
      </c>
      <c r="V10" s="60">
        <v>0</v>
      </c>
      <c r="W10" s="61">
        <v>-1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0</v>
      </c>
      <c r="F11" s="64">
        <f t="shared" si="8"/>
        <v>0</v>
      </c>
      <c r="G11" s="65" t="str">
        <f t="shared" si="0"/>
        <v>-----</v>
      </c>
      <c r="H11" s="66">
        <v>0</v>
      </c>
      <c r="I11" s="67">
        <v>0</v>
      </c>
      <c r="J11" s="66">
        <v>0</v>
      </c>
      <c r="K11" s="67">
        <v>0</v>
      </c>
      <c r="L11" s="66">
        <v>0</v>
      </c>
      <c r="M11" s="67">
        <v>0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0</v>
      </c>
      <c r="R11" s="64">
        <f t="shared" si="3"/>
        <v>0</v>
      </c>
      <c r="S11" s="65" t="str">
        <f t="shared" si="4"/>
        <v>-----</v>
      </c>
      <c r="T11" s="69">
        <v>0</v>
      </c>
      <c r="U11" s="70">
        <v>0</v>
      </c>
      <c r="V11" s="69">
        <v>0</v>
      </c>
      <c r="W11" s="70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1</v>
      </c>
      <c r="F12" s="64">
        <f t="shared" si="8"/>
        <v>0</v>
      </c>
      <c r="G12" s="65">
        <f t="shared" si="0"/>
        <v>0</v>
      </c>
      <c r="H12" s="66">
        <v>0</v>
      </c>
      <c r="I12" s="67">
        <v>0</v>
      </c>
      <c r="J12" s="66">
        <v>0</v>
      </c>
      <c r="K12" s="67">
        <v>0</v>
      </c>
      <c r="L12" s="66">
        <v>1</v>
      </c>
      <c r="M12" s="67">
        <v>0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1</v>
      </c>
      <c r="R12" s="64">
        <f t="shared" si="3"/>
        <v>0</v>
      </c>
      <c r="S12" s="65">
        <f t="shared" si="4"/>
        <v>0</v>
      </c>
      <c r="T12" s="69">
        <v>0</v>
      </c>
      <c r="U12" s="70">
        <v>0</v>
      </c>
      <c r="V12" s="69">
        <v>1</v>
      </c>
      <c r="W12" s="70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3</v>
      </c>
      <c r="F13" s="64">
        <f t="shared" si="8"/>
        <v>1</v>
      </c>
      <c r="G13" s="65">
        <f t="shared" si="0"/>
        <v>0.5</v>
      </c>
      <c r="H13" s="66">
        <v>0</v>
      </c>
      <c r="I13" s="67">
        <v>0</v>
      </c>
      <c r="J13" s="66">
        <v>0</v>
      </c>
      <c r="K13" s="67">
        <v>0</v>
      </c>
      <c r="L13" s="66">
        <v>3</v>
      </c>
      <c r="M13" s="67">
        <v>1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3</v>
      </c>
      <c r="R13" s="64">
        <f t="shared" si="3"/>
        <v>1</v>
      </c>
      <c r="S13" s="65">
        <f t="shared" si="4"/>
        <v>0.5</v>
      </c>
      <c r="T13" s="69">
        <v>0</v>
      </c>
      <c r="U13" s="70">
        <v>0</v>
      </c>
      <c r="V13" s="69">
        <v>3</v>
      </c>
      <c r="W13" s="70">
        <v>1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2</v>
      </c>
      <c r="F14" s="64">
        <f t="shared" si="8"/>
        <v>-1</v>
      </c>
      <c r="G14" s="65">
        <f t="shared" si="0"/>
        <v>-0.33333333333333331</v>
      </c>
      <c r="H14" s="66">
        <v>0</v>
      </c>
      <c r="I14" s="67">
        <v>0</v>
      </c>
      <c r="J14" s="66">
        <v>0</v>
      </c>
      <c r="K14" s="67">
        <v>0</v>
      </c>
      <c r="L14" s="66">
        <v>2</v>
      </c>
      <c r="M14" s="67">
        <v>-1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2</v>
      </c>
      <c r="R14" s="64">
        <f t="shared" si="3"/>
        <v>-2</v>
      </c>
      <c r="S14" s="65">
        <f t="shared" si="4"/>
        <v>-0.5</v>
      </c>
      <c r="T14" s="69">
        <v>0</v>
      </c>
      <c r="U14" s="70">
        <v>0</v>
      </c>
      <c r="V14" s="69">
        <v>2</v>
      </c>
      <c r="W14" s="70">
        <v>-2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0</v>
      </c>
      <c r="F15" s="64">
        <f t="shared" si="8"/>
        <v>-1</v>
      </c>
      <c r="G15" s="65">
        <f t="shared" si="0"/>
        <v>-1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-1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0</v>
      </c>
      <c r="R15" s="64">
        <f t="shared" si="3"/>
        <v>-2</v>
      </c>
      <c r="S15" s="65">
        <f t="shared" si="4"/>
        <v>-1</v>
      </c>
      <c r="T15" s="69">
        <v>0</v>
      </c>
      <c r="U15" s="70">
        <v>0</v>
      </c>
      <c r="V15" s="69">
        <v>0</v>
      </c>
      <c r="W15" s="70">
        <v>-2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2</v>
      </c>
      <c r="F16" s="74">
        <f t="shared" si="8"/>
        <v>1</v>
      </c>
      <c r="G16" s="75">
        <f t="shared" si="0"/>
        <v>1</v>
      </c>
      <c r="H16" s="76">
        <v>0</v>
      </c>
      <c r="I16" s="77">
        <v>0</v>
      </c>
      <c r="J16" s="76">
        <v>0</v>
      </c>
      <c r="K16" s="77">
        <v>-1</v>
      </c>
      <c r="L16" s="76">
        <v>2</v>
      </c>
      <c r="M16" s="77">
        <v>2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5</v>
      </c>
      <c r="R16" s="74">
        <f t="shared" si="3"/>
        <v>4</v>
      </c>
      <c r="S16" s="75">
        <f t="shared" si="4"/>
        <v>4</v>
      </c>
      <c r="T16" s="79">
        <v>0</v>
      </c>
      <c r="U16" s="80">
        <v>-1</v>
      </c>
      <c r="V16" s="79">
        <v>5</v>
      </c>
      <c r="W16" s="80">
        <v>5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6</v>
      </c>
      <c r="F17" s="39">
        <f>SUM(F18:F24)</f>
        <v>-2</v>
      </c>
      <c r="G17" s="40">
        <f t="shared" si="0"/>
        <v>-0.25</v>
      </c>
      <c r="H17" s="46">
        <f t="shared" ref="H17:O17" si="9">SUM(H18:H24)</f>
        <v>0</v>
      </c>
      <c r="I17" s="47">
        <f t="shared" si="9"/>
        <v>0</v>
      </c>
      <c r="J17" s="46">
        <f t="shared" si="9"/>
        <v>0</v>
      </c>
      <c r="K17" s="47">
        <f t="shared" si="9"/>
        <v>0</v>
      </c>
      <c r="L17" s="46">
        <f t="shared" si="9"/>
        <v>6</v>
      </c>
      <c r="M17" s="47">
        <f t="shared" si="9"/>
        <v>-2</v>
      </c>
      <c r="N17" s="48">
        <f t="shared" si="9"/>
        <v>0</v>
      </c>
      <c r="O17" s="39">
        <f t="shared" si="9"/>
        <v>0</v>
      </c>
      <c r="P17" s="40" t="str">
        <f t="shared" si="2"/>
        <v>-----</v>
      </c>
      <c r="Q17" s="48">
        <f t="shared" si="3"/>
        <v>11</v>
      </c>
      <c r="R17" s="81">
        <f>SUM(R18:R24)</f>
        <v>2</v>
      </c>
      <c r="S17" s="40">
        <f t="shared" si="4"/>
        <v>0.22222222222222221</v>
      </c>
      <c r="T17" s="46">
        <f>SUM(T18:T24)</f>
        <v>0</v>
      </c>
      <c r="U17" s="47">
        <f>SUM(U18:U24)</f>
        <v>0</v>
      </c>
      <c r="V17" s="46">
        <f>SUM(V18:V24)</f>
        <v>11</v>
      </c>
      <c r="W17" s="47">
        <f>SUM(W18:W24)</f>
        <v>2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0">SUM(H18,J18,L18)</f>
        <v>0</v>
      </c>
      <c r="F18" s="55">
        <f t="shared" si="10"/>
        <v>-1</v>
      </c>
      <c r="G18" s="56">
        <f t="shared" si="0"/>
        <v>-1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-1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0</v>
      </c>
      <c r="R18" s="55">
        <f t="shared" si="3"/>
        <v>-1</v>
      </c>
      <c r="S18" s="56">
        <f t="shared" si="4"/>
        <v>-1</v>
      </c>
      <c r="T18" s="60">
        <v>0</v>
      </c>
      <c r="U18" s="61">
        <v>0</v>
      </c>
      <c r="V18" s="60">
        <v>0</v>
      </c>
      <c r="W18" s="61">
        <v>-1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0"/>
        <v>3</v>
      </c>
      <c r="F19" s="64">
        <f t="shared" si="10"/>
        <v>0</v>
      </c>
      <c r="G19" s="65">
        <f t="shared" si="0"/>
        <v>0</v>
      </c>
      <c r="H19" s="66">
        <v>0</v>
      </c>
      <c r="I19" s="67">
        <v>0</v>
      </c>
      <c r="J19" s="66">
        <v>0</v>
      </c>
      <c r="K19" s="67">
        <v>0</v>
      </c>
      <c r="L19" s="66">
        <v>3</v>
      </c>
      <c r="M19" s="67">
        <v>0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3</v>
      </c>
      <c r="R19" s="64">
        <f t="shared" si="3"/>
        <v>-1</v>
      </c>
      <c r="S19" s="65">
        <f t="shared" si="4"/>
        <v>-0.25</v>
      </c>
      <c r="T19" s="69">
        <v>0</v>
      </c>
      <c r="U19" s="70">
        <v>0</v>
      </c>
      <c r="V19" s="69">
        <v>3</v>
      </c>
      <c r="W19" s="70">
        <v>-1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0"/>
        <v>0</v>
      </c>
      <c r="F20" s="64">
        <f t="shared" si="10"/>
        <v>-1</v>
      </c>
      <c r="G20" s="65">
        <f t="shared" si="0"/>
        <v>-1</v>
      </c>
      <c r="H20" s="66">
        <v>0</v>
      </c>
      <c r="I20" s="67">
        <v>0</v>
      </c>
      <c r="J20" s="66">
        <v>0</v>
      </c>
      <c r="K20" s="67">
        <v>0</v>
      </c>
      <c r="L20" s="66">
        <v>0</v>
      </c>
      <c r="M20" s="67">
        <v>-1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0</v>
      </c>
      <c r="R20" s="64">
        <f t="shared" si="3"/>
        <v>-1</v>
      </c>
      <c r="S20" s="65">
        <f t="shared" si="4"/>
        <v>-1</v>
      </c>
      <c r="T20" s="69">
        <v>0</v>
      </c>
      <c r="U20" s="70">
        <v>0</v>
      </c>
      <c r="V20" s="69">
        <v>0</v>
      </c>
      <c r="W20" s="70">
        <v>-1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0"/>
        <v>1</v>
      </c>
      <c r="F21" s="64">
        <f t="shared" si="10"/>
        <v>-1</v>
      </c>
      <c r="G21" s="65">
        <f t="shared" si="0"/>
        <v>-0.5</v>
      </c>
      <c r="H21" s="66">
        <v>0</v>
      </c>
      <c r="I21" s="67">
        <v>0</v>
      </c>
      <c r="J21" s="66">
        <v>0</v>
      </c>
      <c r="K21" s="67">
        <v>0</v>
      </c>
      <c r="L21" s="66">
        <v>1</v>
      </c>
      <c r="M21" s="67">
        <v>-1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1</v>
      </c>
      <c r="R21" s="64">
        <f t="shared" si="3"/>
        <v>-1</v>
      </c>
      <c r="S21" s="65">
        <f t="shared" si="4"/>
        <v>-0.5</v>
      </c>
      <c r="T21" s="69">
        <v>0</v>
      </c>
      <c r="U21" s="70">
        <v>0</v>
      </c>
      <c r="V21" s="69">
        <v>1</v>
      </c>
      <c r="W21" s="70">
        <v>-1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0"/>
        <v>1</v>
      </c>
      <c r="F22" s="64">
        <f t="shared" si="10"/>
        <v>1</v>
      </c>
      <c r="G22" s="65" t="str">
        <f t="shared" si="0"/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1</v>
      </c>
      <c r="M22" s="67">
        <v>1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1</v>
      </c>
      <c r="R22" s="64">
        <f t="shared" si="3"/>
        <v>1</v>
      </c>
      <c r="S22" s="65" t="str">
        <f t="shared" si="4"/>
        <v>-----</v>
      </c>
      <c r="T22" s="69">
        <v>0</v>
      </c>
      <c r="U22" s="70">
        <v>0</v>
      </c>
      <c r="V22" s="69">
        <v>1</v>
      </c>
      <c r="W22" s="70">
        <v>1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0"/>
        <v>0</v>
      </c>
      <c r="F23" s="64">
        <f t="shared" si="10"/>
        <v>0</v>
      </c>
      <c r="G23" s="65" t="str">
        <f t="shared" si="0"/>
        <v>-----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0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0</v>
      </c>
      <c r="R23" s="64">
        <f t="shared" si="3"/>
        <v>0</v>
      </c>
      <c r="S23" s="65" t="str">
        <f t="shared" si="4"/>
        <v>-----</v>
      </c>
      <c r="T23" s="69">
        <v>0</v>
      </c>
      <c r="U23" s="70">
        <v>0</v>
      </c>
      <c r="V23" s="69">
        <v>0</v>
      </c>
      <c r="W23" s="70">
        <v>0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0"/>
        <v>1</v>
      </c>
      <c r="F24" s="74">
        <f t="shared" si="10"/>
        <v>0</v>
      </c>
      <c r="G24" s="75">
        <f t="shared" si="0"/>
        <v>0</v>
      </c>
      <c r="H24" s="76">
        <v>0</v>
      </c>
      <c r="I24" s="77">
        <v>0</v>
      </c>
      <c r="J24" s="76">
        <v>0</v>
      </c>
      <c r="K24" s="77">
        <v>0</v>
      </c>
      <c r="L24" s="76">
        <v>1</v>
      </c>
      <c r="M24" s="77">
        <v>0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6</v>
      </c>
      <c r="R24" s="74">
        <f t="shared" si="3"/>
        <v>5</v>
      </c>
      <c r="S24" s="75">
        <f t="shared" si="4"/>
        <v>5</v>
      </c>
      <c r="T24" s="79">
        <v>0</v>
      </c>
      <c r="U24" s="80">
        <v>0</v>
      </c>
      <c r="V24" s="79">
        <v>6</v>
      </c>
      <c r="W24" s="80">
        <v>5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8</v>
      </c>
      <c r="F25" s="39">
        <f>SUM(F26:F52)</f>
        <v>-1</v>
      </c>
      <c r="G25" s="40">
        <f t="shared" si="0"/>
        <v>-0.1111111111111111</v>
      </c>
      <c r="H25" s="46">
        <f t="shared" ref="H25:O25" si="11">SUM(H26:H52)</f>
        <v>0</v>
      </c>
      <c r="I25" s="47">
        <f t="shared" si="11"/>
        <v>0</v>
      </c>
      <c r="J25" s="46">
        <f t="shared" si="11"/>
        <v>0</v>
      </c>
      <c r="K25" s="47">
        <f t="shared" si="11"/>
        <v>0</v>
      </c>
      <c r="L25" s="46">
        <f t="shared" si="11"/>
        <v>8</v>
      </c>
      <c r="M25" s="47">
        <f t="shared" si="11"/>
        <v>-1</v>
      </c>
      <c r="N25" s="48">
        <f t="shared" si="11"/>
        <v>0</v>
      </c>
      <c r="O25" s="39">
        <f t="shared" si="11"/>
        <v>0</v>
      </c>
      <c r="P25" s="40" t="str">
        <f>IF(N25-O25&gt;0,O25/(N25-O25),"-----")</f>
        <v>-----</v>
      </c>
      <c r="Q25" s="48">
        <f t="shared" si="3"/>
        <v>9</v>
      </c>
      <c r="R25" s="81">
        <f>SUM(R26:R52)</f>
        <v>-2</v>
      </c>
      <c r="S25" s="40">
        <f t="shared" si="4"/>
        <v>-0.18181818181818182</v>
      </c>
      <c r="T25" s="46">
        <f>SUM(T26:T52)</f>
        <v>0</v>
      </c>
      <c r="U25" s="47">
        <f>SUM(U26:U52)</f>
        <v>0</v>
      </c>
      <c r="V25" s="46">
        <f>SUM(V26:V52)</f>
        <v>9</v>
      </c>
      <c r="W25" s="47">
        <f>SUM(W26:W52)</f>
        <v>-2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F46" si="12">SUM(H26,J26,L26)</f>
        <v>1</v>
      </c>
      <c r="F26" s="55">
        <f t="shared" si="12"/>
        <v>1</v>
      </c>
      <c r="G26" s="56" t="str">
        <f t="shared" si="0"/>
        <v>-----</v>
      </c>
      <c r="H26" s="57">
        <v>0</v>
      </c>
      <c r="I26" s="58">
        <v>0</v>
      </c>
      <c r="J26" s="57">
        <v>0</v>
      </c>
      <c r="K26" s="58">
        <v>0</v>
      </c>
      <c r="L26" s="57">
        <v>1</v>
      </c>
      <c r="M26" s="58">
        <v>1</v>
      </c>
      <c r="N26" s="59">
        <v>0</v>
      </c>
      <c r="O26" s="55">
        <v>0</v>
      </c>
      <c r="P26" s="56" t="str">
        <f t="shared" si="2"/>
        <v>-----</v>
      </c>
      <c r="Q26" s="54">
        <f t="shared" si="3"/>
        <v>1</v>
      </c>
      <c r="R26" s="55">
        <f t="shared" si="3"/>
        <v>1</v>
      </c>
      <c r="S26" s="56" t="str">
        <f t="shared" si="4"/>
        <v>-----</v>
      </c>
      <c r="T26" s="60">
        <v>0</v>
      </c>
      <c r="U26" s="61">
        <v>0</v>
      </c>
      <c r="V26" s="60">
        <v>1</v>
      </c>
      <c r="W26" s="61">
        <v>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2"/>
        <v>1</v>
      </c>
      <c r="F27" s="64">
        <f t="shared" si="12"/>
        <v>0</v>
      </c>
      <c r="G27" s="84">
        <f t="shared" si="0"/>
        <v>0</v>
      </c>
      <c r="H27" s="85">
        <v>0</v>
      </c>
      <c r="I27" s="86">
        <v>0</v>
      </c>
      <c r="J27" s="85">
        <v>0</v>
      </c>
      <c r="K27" s="86">
        <v>0</v>
      </c>
      <c r="L27" s="85">
        <v>1</v>
      </c>
      <c r="M27" s="86">
        <v>0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1</v>
      </c>
      <c r="R27" s="64">
        <f t="shared" si="3"/>
        <v>-1</v>
      </c>
      <c r="S27" s="84">
        <f t="shared" si="4"/>
        <v>-0.5</v>
      </c>
      <c r="T27" s="89">
        <v>0</v>
      </c>
      <c r="U27" s="90">
        <v>0</v>
      </c>
      <c r="V27" s="89">
        <v>1</v>
      </c>
      <c r="W27" s="90">
        <v>-1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2"/>
        <v>1</v>
      </c>
      <c r="F28" s="64">
        <f t="shared" si="12"/>
        <v>0</v>
      </c>
      <c r="G28" s="84">
        <f t="shared" si="0"/>
        <v>0</v>
      </c>
      <c r="H28" s="85">
        <v>0</v>
      </c>
      <c r="I28" s="86">
        <v>0</v>
      </c>
      <c r="J28" s="85">
        <v>0</v>
      </c>
      <c r="K28" s="86">
        <v>0</v>
      </c>
      <c r="L28" s="85">
        <v>1</v>
      </c>
      <c r="M28" s="86">
        <v>0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2</v>
      </c>
      <c r="R28" s="64">
        <f t="shared" si="3"/>
        <v>1</v>
      </c>
      <c r="S28" s="84">
        <f t="shared" si="4"/>
        <v>1</v>
      </c>
      <c r="T28" s="89">
        <v>0</v>
      </c>
      <c r="U28" s="90">
        <v>0</v>
      </c>
      <c r="V28" s="89">
        <v>2</v>
      </c>
      <c r="W28" s="90">
        <v>1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2"/>
        <v>1</v>
      </c>
      <c r="F29" s="64">
        <f t="shared" si="12"/>
        <v>1</v>
      </c>
      <c r="G29" s="84" t="str">
        <f t="shared" si="0"/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1</v>
      </c>
      <c r="M29" s="86">
        <v>1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1</v>
      </c>
      <c r="R29" s="64">
        <f t="shared" si="3"/>
        <v>1</v>
      </c>
      <c r="S29" s="84" t="str">
        <f t="shared" si="4"/>
        <v>-----</v>
      </c>
      <c r="T29" s="89">
        <v>0</v>
      </c>
      <c r="U29" s="90">
        <v>0</v>
      </c>
      <c r="V29" s="89">
        <v>1</v>
      </c>
      <c r="W29" s="90">
        <v>1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2"/>
        <v>0</v>
      </c>
      <c r="F30" s="64">
        <f t="shared" si="12"/>
        <v>0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0</v>
      </c>
      <c r="M30" s="86">
        <v>0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0</v>
      </c>
      <c r="R30" s="64">
        <f t="shared" si="3"/>
        <v>0</v>
      </c>
      <c r="S30" s="84" t="str">
        <f t="shared" si="4"/>
        <v>-----</v>
      </c>
      <c r="T30" s="89">
        <v>0</v>
      </c>
      <c r="U30" s="90">
        <v>0</v>
      </c>
      <c r="V30" s="89">
        <v>0</v>
      </c>
      <c r="W30" s="90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2"/>
        <v>0</v>
      </c>
      <c r="F31" s="64">
        <f t="shared" si="12"/>
        <v>-1</v>
      </c>
      <c r="G31" s="84">
        <f t="shared" si="0"/>
        <v>-1</v>
      </c>
      <c r="H31" s="85">
        <v>0</v>
      </c>
      <c r="I31" s="86">
        <v>0</v>
      </c>
      <c r="J31" s="85">
        <v>0</v>
      </c>
      <c r="K31" s="86">
        <v>0</v>
      </c>
      <c r="L31" s="85">
        <v>0</v>
      </c>
      <c r="M31" s="86">
        <v>-1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0</v>
      </c>
      <c r="R31" s="64">
        <f t="shared" si="3"/>
        <v>-1</v>
      </c>
      <c r="S31" s="84">
        <f t="shared" si="4"/>
        <v>-1</v>
      </c>
      <c r="T31" s="89">
        <v>0</v>
      </c>
      <c r="U31" s="90">
        <v>0</v>
      </c>
      <c r="V31" s="89">
        <v>0</v>
      </c>
      <c r="W31" s="90">
        <v>-1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2"/>
        <v>0</v>
      </c>
      <c r="F32" s="64">
        <f t="shared" si="12"/>
        <v>0</v>
      </c>
      <c r="G32" s="84" t="str">
        <f t="shared" si="0"/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3"/>
        <v>0</v>
      </c>
      <c r="S32" s="84" t="str">
        <f t="shared" si="4"/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2"/>
        <v>0</v>
      </c>
      <c r="F33" s="64">
        <f t="shared" si="12"/>
        <v>0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0</v>
      </c>
      <c r="R33" s="64">
        <f t="shared" si="3"/>
        <v>0</v>
      </c>
      <c r="S33" s="84" t="str">
        <f t="shared" si="4"/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2"/>
        <v>0</v>
      </c>
      <c r="F34" s="64">
        <f t="shared" si="12"/>
        <v>0</v>
      </c>
      <c r="G34" s="84" t="str">
        <f t="shared" si="0"/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3"/>
        <v>0</v>
      </c>
      <c r="S34" s="84" t="str">
        <f t="shared" si="4"/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2"/>
        <v>0</v>
      </c>
      <c r="F35" s="64">
        <f t="shared" si="12"/>
        <v>0</v>
      </c>
      <c r="G35" s="84" t="str">
        <f t="shared" si="0"/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0</v>
      </c>
      <c r="R35" s="64">
        <f t="shared" si="3"/>
        <v>0</v>
      </c>
      <c r="S35" s="84" t="str">
        <f t="shared" si="4"/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2"/>
        <v>0</v>
      </c>
      <c r="F36" s="64">
        <f t="shared" si="12"/>
        <v>0</v>
      </c>
      <c r="G36" s="84" t="str">
        <f t="shared" si="0"/>
        <v>-----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0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3"/>
        <v>0</v>
      </c>
      <c r="S36" s="84" t="str">
        <f t="shared" si="4"/>
        <v>-----</v>
      </c>
      <c r="T36" s="89">
        <v>0</v>
      </c>
      <c r="U36" s="90">
        <v>0</v>
      </c>
      <c r="V36" s="89">
        <v>0</v>
      </c>
      <c r="W36" s="90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2"/>
        <v>0</v>
      </c>
      <c r="F37" s="64">
        <f t="shared" si="12"/>
        <v>0</v>
      </c>
      <c r="G37" s="84" t="str">
        <f t="shared" si="0"/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3"/>
        <v>0</v>
      </c>
      <c r="S37" s="84" t="str">
        <f t="shared" si="4"/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2"/>
        <v>0</v>
      </c>
      <c r="F38" s="64">
        <f t="shared" si="12"/>
        <v>-1</v>
      </c>
      <c r="G38" s="84">
        <f t="shared" si="0"/>
        <v>-1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-1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0</v>
      </c>
      <c r="R38" s="64">
        <f t="shared" si="3"/>
        <v>-1</v>
      </c>
      <c r="S38" s="84">
        <f t="shared" si="4"/>
        <v>-1</v>
      </c>
      <c r="T38" s="89">
        <v>0</v>
      </c>
      <c r="U38" s="90">
        <v>0</v>
      </c>
      <c r="V38" s="89">
        <v>0</v>
      </c>
      <c r="W38" s="90">
        <v>-1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2"/>
        <v>0</v>
      </c>
      <c r="F39" s="64">
        <f t="shared" si="12"/>
        <v>-1</v>
      </c>
      <c r="G39" s="84">
        <f t="shared" si="0"/>
        <v>-1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-1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0</v>
      </c>
      <c r="R39" s="64">
        <f t="shared" si="3"/>
        <v>-1</v>
      </c>
      <c r="S39" s="84">
        <f t="shared" si="4"/>
        <v>-1</v>
      </c>
      <c r="T39" s="89">
        <v>0</v>
      </c>
      <c r="U39" s="90">
        <v>0</v>
      </c>
      <c r="V39" s="89">
        <v>0</v>
      </c>
      <c r="W39" s="90">
        <v>-1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2"/>
        <v>0</v>
      </c>
      <c r="F40" s="64">
        <f t="shared" si="12"/>
        <v>-1</v>
      </c>
      <c r="G40" s="84">
        <f t="shared" si="0"/>
        <v>-1</v>
      </c>
      <c r="H40" s="85">
        <v>0</v>
      </c>
      <c r="I40" s="86">
        <v>0</v>
      </c>
      <c r="J40" s="85">
        <v>0</v>
      </c>
      <c r="K40" s="86">
        <v>0</v>
      </c>
      <c r="L40" s="85">
        <v>0</v>
      </c>
      <c r="M40" s="86">
        <v>-1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0</v>
      </c>
      <c r="R40" s="64">
        <f t="shared" si="3"/>
        <v>-2</v>
      </c>
      <c r="S40" s="84">
        <f t="shared" si="4"/>
        <v>-1</v>
      </c>
      <c r="T40" s="89">
        <v>0</v>
      </c>
      <c r="U40" s="90">
        <v>0</v>
      </c>
      <c r="V40" s="89">
        <v>0</v>
      </c>
      <c r="W40" s="90">
        <v>-2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2"/>
        <v>0</v>
      </c>
      <c r="F41" s="64">
        <f t="shared" si="12"/>
        <v>0</v>
      </c>
      <c r="G41" s="84" t="str">
        <f t="shared" si="0"/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0</v>
      </c>
      <c r="M41" s="86">
        <v>0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0</v>
      </c>
      <c r="R41" s="64">
        <f t="shared" si="3"/>
        <v>0</v>
      </c>
      <c r="S41" s="84" t="str">
        <f t="shared" si="4"/>
        <v>-----</v>
      </c>
      <c r="T41" s="89">
        <v>0</v>
      </c>
      <c r="U41" s="90">
        <v>0</v>
      </c>
      <c r="V41" s="89">
        <v>0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2"/>
        <v>1</v>
      </c>
      <c r="F42" s="64">
        <f t="shared" si="12"/>
        <v>1</v>
      </c>
      <c r="G42" s="84" t="str">
        <f t="shared" si="0"/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1</v>
      </c>
      <c r="M42" s="86">
        <v>1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1</v>
      </c>
      <c r="R42" s="64">
        <f t="shared" si="3"/>
        <v>1</v>
      </c>
      <c r="S42" s="84" t="str">
        <f t="shared" si="4"/>
        <v>-----</v>
      </c>
      <c r="T42" s="89">
        <v>0</v>
      </c>
      <c r="U42" s="90">
        <v>0</v>
      </c>
      <c r="V42" s="89">
        <v>1</v>
      </c>
      <c r="W42" s="90">
        <v>1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2"/>
        <v>0</v>
      </c>
      <c r="F43" s="64">
        <f t="shared" si="12"/>
        <v>-1</v>
      </c>
      <c r="G43" s="84">
        <f t="shared" si="0"/>
        <v>-1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-1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0</v>
      </c>
      <c r="R43" s="64">
        <f t="shared" si="3"/>
        <v>-1</v>
      </c>
      <c r="S43" s="84">
        <f t="shared" si="4"/>
        <v>-1</v>
      </c>
      <c r="T43" s="89">
        <v>0</v>
      </c>
      <c r="U43" s="90">
        <v>0</v>
      </c>
      <c r="V43" s="89">
        <v>0</v>
      </c>
      <c r="W43" s="90">
        <v>-1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2"/>
        <v>0</v>
      </c>
      <c r="F44" s="64">
        <f t="shared" si="12"/>
        <v>0</v>
      </c>
      <c r="G44" s="84" t="str">
        <f t="shared" si="0"/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3"/>
        <v>0</v>
      </c>
      <c r="S44" s="84" t="str">
        <f t="shared" si="4"/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2"/>
        <v>0</v>
      </c>
      <c r="F45" s="64">
        <f t="shared" si="12"/>
        <v>0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0</v>
      </c>
      <c r="R45" s="64">
        <f t="shared" si="3"/>
        <v>0</v>
      </c>
      <c r="S45" s="93" t="str">
        <f t="shared" si="4"/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2"/>
        <v>0</v>
      </c>
      <c r="F46" s="97">
        <f t="shared" si="12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3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ref="E47:F51" si="13">SUM(H47,J47,L47)</f>
        <v>1</v>
      </c>
      <c r="F47" s="64">
        <f t="shared" si="13"/>
        <v>1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1</v>
      </c>
      <c r="M47" s="67">
        <v>1</v>
      </c>
      <c r="N47" s="68">
        <v>0</v>
      </c>
      <c r="O47" s="64">
        <v>0</v>
      </c>
      <c r="P47" s="65" t="str">
        <f t="shared" si="2"/>
        <v>-----</v>
      </c>
      <c r="Q47" s="63">
        <f t="shared" ref="Q47:R51" si="14">SUM(T47,V47)</f>
        <v>1</v>
      </c>
      <c r="R47" s="64">
        <f t="shared" si="14"/>
        <v>1</v>
      </c>
      <c r="S47" s="65" t="str">
        <f t="shared" si="4"/>
        <v>-----</v>
      </c>
      <c r="T47" s="69">
        <v>0</v>
      </c>
      <c r="U47" s="70">
        <v>0</v>
      </c>
      <c r="V47" s="69">
        <v>1</v>
      </c>
      <c r="W47" s="70">
        <v>1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3"/>
        <v>1</v>
      </c>
      <c r="F48" s="64">
        <f t="shared" si="13"/>
        <v>-1</v>
      </c>
      <c r="G48" s="65">
        <f t="shared" si="0"/>
        <v>-0.5</v>
      </c>
      <c r="H48" s="66">
        <v>0</v>
      </c>
      <c r="I48" s="67">
        <v>0</v>
      </c>
      <c r="J48" s="66">
        <v>0</v>
      </c>
      <c r="K48" s="67">
        <v>0</v>
      </c>
      <c r="L48" s="66">
        <v>1</v>
      </c>
      <c r="M48" s="67">
        <v>-1</v>
      </c>
      <c r="N48" s="68">
        <v>0</v>
      </c>
      <c r="O48" s="64">
        <v>0</v>
      </c>
      <c r="P48" s="65" t="str">
        <f t="shared" si="2"/>
        <v>-----</v>
      </c>
      <c r="Q48" s="63">
        <f t="shared" si="14"/>
        <v>1</v>
      </c>
      <c r="R48" s="64">
        <f t="shared" si="14"/>
        <v>-1</v>
      </c>
      <c r="S48" s="65">
        <f t="shared" si="4"/>
        <v>-0.5</v>
      </c>
      <c r="T48" s="69">
        <v>0</v>
      </c>
      <c r="U48" s="70">
        <v>0</v>
      </c>
      <c r="V48" s="69">
        <v>1</v>
      </c>
      <c r="W48" s="70">
        <v>-1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3"/>
        <v>0</v>
      </c>
      <c r="F49" s="64">
        <f t="shared" si="13"/>
        <v>0</v>
      </c>
      <c r="G49" s="65" t="str">
        <f t="shared" si="0"/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0</v>
      </c>
      <c r="M49" s="67">
        <v>0</v>
      </c>
      <c r="N49" s="68">
        <v>0</v>
      </c>
      <c r="O49" s="64">
        <v>0</v>
      </c>
      <c r="P49" s="65" t="str">
        <f t="shared" si="2"/>
        <v>-----</v>
      </c>
      <c r="Q49" s="63">
        <f t="shared" si="14"/>
        <v>0</v>
      </c>
      <c r="R49" s="64">
        <f t="shared" si="14"/>
        <v>0</v>
      </c>
      <c r="S49" s="65" t="str">
        <f t="shared" si="4"/>
        <v>-----</v>
      </c>
      <c r="T49" s="69">
        <v>0</v>
      </c>
      <c r="U49" s="70">
        <v>0</v>
      </c>
      <c r="V49" s="69">
        <v>0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3"/>
        <v>0</v>
      </c>
      <c r="F50" s="64">
        <f t="shared" si="13"/>
        <v>0</v>
      </c>
      <c r="G50" s="65" t="str">
        <f t="shared" si="0"/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 t="shared" si="2"/>
        <v>-----</v>
      </c>
      <c r="Q50" s="63">
        <f t="shared" si="14"/>
        <v>0</v>
      </c>
      <c r="R50" s="64">
        <f t="shared" si="14"/>
        <v>0</v>
      </c>
      <c r="S50" s="65" t="str">
        <f t="shared" si="4"/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3"/>
        <v>0</v>
      </c>
      <c r="F51" s="64">
        <f t="shared" si="13"/>
        <v>0</v>
      </c>
      <c r="G51" s="65" t="str">
        <f t="shared" si="0"/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0</v>
      </c>
      <c r="M51" s="67">
        <v>0</v>
      </c>
      <c r="N51" s="68">
        <v>0</v>
      </c>
      <c r="O51" s="64">
        <v>0</v>
      </c>
      <c r="P51" s="65" t="str">
        <f t="shared" si="2"/>
        <v>-----</v>
      </c>
      <c r="Q51" s="63">
        <f t="shared" si="14"/>
        <v>0</v>
      </c>
      <c r="R51" s="64">
        <f t="shared" si="14"/>
        <v>0</v>
      </c>
      <c r="S51" s="65" t="str">
        <f t="shared" si="4"/>
        <v>-----</v>
      </c>
      <c r="T51" s="69">
        <v>0</v>
      </c>
      <c r="U51" s="70">
        <v>0</v>
      </c>
      <c r="V51" s="69">
        <v>0</v>
      </c>
      <c r="W51" s="70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1</v>
      </c>
      <c r="F52" s="74">
        <f>SUM(I52,K52,M52)</f>
        <v>1</v>
      </c>
      <c r="G52" s="75" t="str">
        <f>IF(E52-F52&gt;0,F52/(E52-F52),"-----")</f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1</v>
      </c>
      <c r="M52" s="77">
        <v>1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1</v>
      </c>
      <c r="R52" s="74">
        <f>SUM(U52,W52)</f>
        <v>1</v>
      </c>
      <c r="S52" s="75" t="str">
        <f>IF(Q52-R52&gt;0,R52/(Q52-R52),"-----")</f>
        <v>-----</v>
      </c>
      <c r="T52" s="79">
        <v>0</v>
      </c>
      <c r="U52" s="80">
        <v>0</v>
      </c>
      <c r="V52" s="79">
        <v>1</v>
      </c>
      <c r="W52" s="80">
        <v>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1</v>
      </c>
      <c r="F55" s="39">
        <f>SUM(F56:F57,F65,F70,F73,F74,F77,F78,F79,F80,F88,F91)</f>
        <v>-3</v>
      </c>
      <c r="G55" s="110">
        <f t="shared" si="0"/>
        <v>-0.75</v>
      </c>
      <c r="H55" s="111">
        <f t="shared" ref="H55:O55" si="15">SUM(H56:H57,H65,H70,H73,H74,H77,H78,H79,H80,H88,H91)</f>
        <v>0</v>
      </c>
      <c r="I55" s="47">
        <f t="shared" si="15"/>
        <v>0</v>
      </c>
      <c r="J55" s="111">
        <f t="shared" si="15"/>
        <v>0</v>
      </c>
      <c r="K55" s="47">
        <f t="shared" si="15"/>
        <v>0</v>
      </c>
      <c r="L55" s="111">
        <f t="shared" si="15"/>
        <v>1</v>
      </c>
      <c r="M55" s="47">
        <f t="shared" si="15"/>
        <v>-3</v>
      </c>
      <c r="N55" s="43">
        <f t="shared" si="15"/>
        <v>0</v>
      </c>
      <c r="O55" s="39">
        <f t="shared" si="15"/>
        <v>0</v>
      </c>
      <c r="P55" s="110" t="str">
        <f t="shared" si="2"/>
        <v>-----</v>
      </c>
      <c r="Q55" s="48">
        <f>SUM(Q56:Q57,Q65,Q70,Q73,Q74,Q77,Q78,Q79,Q80,Q88,Q91)</f>
        <v>2</v>
      </c>
      <c r="R55" s="81">
        <f>SUM(R56:R57,R65,R70,R73,R74,R77,R78,R79,R80,R88,R91)</f>
        <v>-2</v>
      </c>
      <c r="S55" s="110">
        <f t="shared" si="4"/>
        <v>-0.5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2</v>
      </c>
      <c r="W55" s="47">
        <f>SUM(W56:W57,W65,W70,W73,W74,W77,W78,W79,W80,W88,W91)</f>
        <v>-2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0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2"/>
        <v>-----</v>
      </c>
      <c r="Q56" s="38">
        <f>SUM(T56,V56)</f>
        <v>0</v>
      </c>
      <c r="R56" s="39">
        <f>SUM(U56,W56)</f>
        <v>0</v>
      </c>
      <c r="S56" s="110" t="str">
        <f t="shared" si="4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0</v>
      </c>
      <c r="F57" s="39">
        <f>SUM(F58:F64)</f>
        <v>-2</v>
      </c>
      <c r="G57" s="110">
        <f t="shared" si="0"/>
        <v>-1</v>
      </c>
      <c r="H57" s="41">
        <f t="shared" ref="H57:O57" si="16">SUM(H58:H64)</f>
        <v>0</v>
      </c>
      <c r="I57" s="113">
        <f t="shared" si="16"/>
        <v>0</v>
      </c>
      <c r="J57" s="41">
        <f t="shared" si="16"/>
        <v>0</v>
      </c>
      <c r="K57" s="113">
        <f t="shared" si="16"/>
        <v>0</v>
      </c>
      <c r="L57" s="41">
        <f t="shared" si="16"/>
        <v>0</v>
      </c>
      <c r="M57" s="113">
        <f t="shared" si="16"/>
        <v>-2</v>
      </c>
      <c r="N57" s="43">
        <f t="shared" si="16"/>
        <v>0</v>
      </c>
      <c r="O57" s="39">
        <f t="shared" si="16"/>
        <v>0</v>
      </c>
      <c r="P57" s="110" t="str">
        <f t="shared" si="2"/>
        <v>-----</v>
      </c>
      <c r="Q57" s="36">
        <f>SUM(Q58:Q64)</f>
        <v>0</v>
      </c>
      <c r="R57" s="32">
        <f>SUM(R58:R64)</f>
        <v>-2</v>
      </c>
      <c r="S57" s="110">
        <f t="shared" si="4"/>
        <v>-1</v>
      </c>
      <c r="T57" s="41">
        <f>SUM(T58:T64)</f>
        <v>0</v>
      </c>
      <c r="U57" s="113">
        <f>SUM(U58:U64)</f>
        <v>0</v>
      </c>
      <c r="V57" s="41">
        <f>SUM(V58:V64)</f>
        <v>0</v>
      </c>
      <c r="W57" s="113">
        <f>SUM(W58:W64)</f>
        <v>-2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17">SUM(H58,J58,L58)</f>
        <v>0</v>
      </c>
      <c r="F58" s="55">
        <f t="shared" si="17"/>
        <v>0</v>
      </c>
      <c r="G58" s="84" t="str">
        <f t="shared" si="0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2"/>
        <v>-----</v>
      </c>
      <c r="Q58" s="54">
        <f t="shared" ref="Q58:R64" si="18">SUM(T58,V58)</f>
        <v>0</v>
      </c>
      <c r="R58" s="55">
        <f t="shared" si="18"/>
        <v>0</v>
      </c>
      <c r="S58" s="84" t="str">
        <f t="shared" si="4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17"/>
        <v>0</v>
      </c>
      <c r="F59" s="64">
        <f t="shared" si="17"/>
        <v>0</v>
      </c>
      <c r="G59" s="65" t="str">
        <f t="shared" si="0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2"/>
        <v>-----</v>
      </c>
      <c r="Q59" s="63">
        <f t="shared" si="18"/>
        <v>0</v>
      </c>
      <c r="R59" s="64">
        <f t="shared" si="18"/>
        <v>0</v>
      </c>
      <c r="S59" s="65" t="str">
        <f t="shared" si="4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17"/>
        <v>0</v>
      </c>
      <c r="F60" s="64">
        <f t="shared" si="17"/>
        <v>-1</v>
      </c>
      <c r="G60" s="65">
        <f t="shared" si="0"/>
        <v>-1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-1</v>
      </c>
      <c r="N60" s="68">
        <v>0</v>
      </c>
      <c r="O60" s="64">
        <v>0</v>
      </c>
      <c r="P60" s="65" t="str">
        <f t="shared" si="2"/>
        <v>-----</v>
      </c>
      <c r="Q60" s="63">
        <f t="shared" si="18"/>
        <v>0</v>
      </c>
      <c r="R60" s="64">
        <f t="shared" si="18"/>
        <v>-1</v>
      </c>
      <c r="S60" s="65">
        <f t="shared" si="4"/>
        <v>-1</v>
      </c>
      <c r="T60" s="69">
        <v>0</v>
      </c>
      <c r="U60" s="70">
        <v>0</v>
      </c>
      <c r="V60" s="69">
        <v>0</v>
      </c>
      <c r="W60" s="70">
        <v>-1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17"/>
        <v>0</v>
      </c>
      <c r="F61" s="64">
        <f t="shared" si="17"/>
        <v>0</v>
      </c>
      <c r="G61" s="65" t="str">
        <f t="shared" si="0"/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 t="shared" si="2"/>
        <v>-----</v>
      </c>
      <c r="Q61" s="63">
        <f t="shared" si="18"/>
        <v>0</v>
      </c>
      <c r="R61" s="64">
        <f t="shared" si="18"/>
        <v>0</v>
      </c>
      <c r="S61" s="65" t="str">
        <f t="shared" si="4"/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17"/>
        <v>0</v>
      </c>
      <c r="F62" s="64">
        <f t="shared" si="17"/>
        <v>-1</v>
      </c>
      <c r="G62" s="65">
        <f t="shared" si="0"/>
        <v>-1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-1</v>
      </c>
      <c r="N62" s="68">
        <v>0</v>
      </c>
      <c r="O62" s="64">
        <v>0</v>
      </c>
      <c r="P62" s="65" t="str">
        <f t="shared" si="2"/>
        <v>-----</v>
      </c>
      <c r="Q62" s="63">
        <f t="shared" si="18"/>
        <v>0</v>
      </c>
      <c r="R62" s="64">
        <f t="shared" si="18"/>
        <v>-1</v>
      </c>
      <c r="S62" s="65">
        <f t="shared" si="4"/>
        <v>-1</v>
      </c>
      <c r="T62" s="69">
        <v>0</v>
      </c>
      <c r="U62" s="70">
        <v>0</v>
      </c>
      <c r="V62" s="69">
        <v>0</v>
      </c>
      <c r="W62" s="70">
        <v>-1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17"/>
        <v>0</v>
      </c>
      <c r="F63" s="64">
        <f t="shared" si="17"/>
        <v>0</v>
      </c>
      <c r="G63" s="65" t="str">
        <f t="shared" si="0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2"/>
        <v>-----</v>
      </c>
      <c r="Q63" s="63">
        <f t="shared" si="18"/>
        <v>0</v>
      </c>
      <c r="R63" s="64">
        <f t="shared" si="18"/>
        <v>0</v>
      </c>
      <c r="S63" s="65" t="str">
        <f t="shared" si="4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17"/>
        <v>0</v>
      </c>
      <c r="F64" s="74">
        <f t="shared" si="17"/>
        <v>0</v>
      </c>
      <c r="G64" s="75" t="str">
        <f t="shared" si="0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8">
        <v>0</v>
      </c>
      <c r="O64" s="74">
        <v>0</v>
      </c>
      <c r="P64" s="75" t="str">
        <f t="shared" si="2"/>
        <v>-----</v>
      </c>
      <c r="Q64" s="73">
        <f t="shared" si="18"/>
        <v>0</v>
      </c>
      <c r="R64" s="74">
        <f t="shared" si="18"/>
        <v>0</v>
      </c>
      <c r="S64" s="75" t="str">
        <f t="shared" si="4"/>
        <v>-----</v>
      </c>
      <c r="T64" s="79">
        <v>0</v>
      </c>
      <c r="U64" s="80">
        <v>0</v>
      </c>
      <c r="V64" s="79">
        <v>0</v>
      </c>
      <c r="W64" s="80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0</v>
      </c>
      <c r="F65" s="39">
        <f>SUM(F66:F69)</f>
        <v>-1</v>
      </c>
      <c r="G65" s="110">
        <f t="shared" si="0"/>
        <v>-1</v>
      </c>
      <c r="H65" s="41">
        <f t="shared" ref="H65:O65" si="19">SUM(H66:H69)</f>
        <v>0</v>
      </c>
      <c r="I65" s="113">
        <f t="shared" si="19"/>
        <v>0</v>
      </c>
      <c r="J65" s="41">
        <f t="shared" si="19"/>
        <v>0</v>
      </c>
      <c r="K65" s="113">
        <f t="shared" si="19"/>
        <v>0</v>
      </c>
      <c r="L65" s="41">
        <f t="shared" si="19"/>
        <v>0</v>
      </c>
      <c r="M65" s="113">
        <f t="shared" si="19"/>
        <v>-1</v>
      </c>
      <c r="N65" s="43">
        <f t="shared" si="19"/>
        <v>0</v>
      </c>
      <c r="O65" s="39">
        <f t="shared" si="19"/>
        <v>0</v>
      </c>
      <c r="P65" s="110" t="str">
        <f t="shared" si="2"/>
        <v>-----</v>
      </c>
      <c r="Q65" s="43">
        <f>SUM(Q66:Q69)</f>
        <v>0</v>
      </c>
      <c r="R65" s="39">
        <f>SUM(R66:R69)</f>
        <v>-1</v>
      </c>
      <c r="S65" s="110">
        <f t="shared" si="4"/>
        <v>-1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-1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0">SUM(H66,J66,L66)</f>
        <v>0</v>
      </c>
      <c r="F66" s="55">
        <f t="shared" si="20"/>
        <v>0</v>
      </c>
      <c r="G66" s="84" t="str">
        <f t="shared" si="0"/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0</v>
      </c>
      <c r="N66" s="87">
        <v>0</v>
      </c>
      <c r="O66" s="88">
        <v>0</v>
      </c>
      <c r="P66" s="84" t="str">
        <f t="shared" si="2"/>
        <v>-----</v>
      </c>
      <c r="Q66" s="63">
        <f t="shared" ref="Q66:R69" si="21">SUM(T66,V66)</f>
        <v>0</v>
      </c>
      <c r="R66" s="64">
        <f t="shared" si="21"/>
        <v>0</v>
      </c>
      <c r="S66" s="84" t="str">
        <f t="shared" si="4"/>
        <v>-----</v>
      </c>
      <c r="T66" s="89">
        <v>0</v>
      </c>
      <c r="U66" s="90">
        <v>0</v>
      </c>
      <c r="V66" s="89">
        <v>0</v>
      </c>
      <c r="W66" s="90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0"/>
        <v>0</v>
      </c>
      <c r="F67" s="64">
        <f t="shared" si="20"/>
        <v>0</v>
      </c>
      <c r="G67" s="65" t="str">
        <f t="shared" si="0"/>
        <v>-----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68">
        <v>0</v>
      </c>
      <c r="O67" s="64">
        <v>0</v>
      </c>
      <c r="P67" s="65" t="str">
        <f t="shared" si="2"/>
        <v>-----</v>
      </c>
      <c r="Q67" s="63">
        <f t="shared" si="21"/>
        <v>0</v>
      </c>
      <c r="R67" s="64">
        <f t="shared" si="21"/>
        <v>0</v>
      </c>
      <c r="S67" s="65" t="str">
        <f t="shared" si="4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0"/>
        <v>0</v>
      </c>
      <c r="F68" s="64">
        <f t="shared" si="20"/>
        <v>-1</v>
      </c>
      <c r="G68" s="65">
        <f t="shared" si="0"/>
        <v>-1</v>
      </c>
      <c r="H68" s="66">
        <v>0</v>
      </c>
      <c r="I68" s="67">
        <v>0</v>
      </c>
      <c r="J68" s="66">
        <v>0</v>
      </c>
      <c r="K68" s="67">
        <v>0</v>
      </c>
      <c r="L68" s="66">
        <v>0</v>
      </c>
      <c r="M68" s="67">
        <v>-1</v>
      </c>
      <c r="N68" s="68">
        <v>0</v>
      </c>
      <c r="O68" s="64">
        <v>0</v>
      </c>
      <c r="P68" s="65" t="str">
        <f t="shared" si="2"/>
        <v>-----</v>
      </c>
      <c r="Q68" s="63">
        <f t="shared" si="21"/>
        <v>0</v>
      </c>
      <c r="R68" s="64">
        <f t="shared" si="21"/>
        <v>-1</v>
      </c>
      <c r="S68" s="65">
        <f t="shared" si="4"/>
        <v>-1</v>
      </c>
      <c r="T68" s="69">
        <v>0</v>
      </c>
      <c r="U68" s="70">
        <v>0</v>
      </c>
      <c r="V68" s="69">
        <v>0</v>
      </c>
      <c r="W68" s="70">
        <v>-1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0"/>
        <v>0</v>
      </c>
      <c r="F69" s="74">
        <f t="shared" si="20"/>
        <v>0</v>
      </c>
      <c r="G69" s="65" t="str">
        <f t="shared" ref="G69:G76" si="22"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ref="P69:P76" si="23">IF(N69-O69&gt;0,O69/(N69-O69),"-----")</f>
        <v>-----</v>
      </c>
      <c r="Q69" s="63">
        <f t="shared" si="21"/>
        <v>0</v>
      </c>
      <c r="R69" s="64">
        <f t="shared" si="21"/>
        <v>0</v>
      </c>
      <c r="S69" s="65" t="str">
        <f t="shared" ref="S69:S76" si="24"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 t="shared" si="22"/>
        <v>-----</v>
      </c>
      <c r="H70" s="41">
        <f t="shared" ref="H70:O70" si="25">SUM(H71:H72)</f>
        <v>0</v>
      </c>
      <c r="I70" s="113">
        <f t="shared" si="25"/>
        <v>0</v>
      </c>
      <c r="J70" s="41">
        <f t="shared" si="25"/>
        <v>0</v>
      </c>
      <c r="K70" s="113">
        <f t="shared" si="25"/>
        <v>0</v>
      </c>
      <c r="L70" s="41">
        <f t="shared" si="25"/>
        <v>0</v>
      </c>
      <c r="M70" s="113">
        <f t="shared" si="25"/>
        <v>0</v>
      </c>
      <c r="N70" s="43">
        <f t="shared" si="25"/>
        <v>0</v>
      </c>
      <c r="O70" s="39">
        <f t="shared" si="25"/>
        <v>0</v>
      </c>
      <c r="P70" s="110" t="str">
        <f t="shared" si="23"/>
        <v>-----</v>
      </c>
      <c r="Q70" s="43">
        <f>SUM(Q71:Q72)</f>
        <v>0</v>
      </c>
      <c r="R70" s="39">
        <f>SUM(R71:R72)</f>
        <v>0</v>
      </c>
      <c r="S70" s="110" t="str">
        <f t="shared" si="24"/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6">SUM(H71,J71,L71)</f>
        <v>0</v>
      </c>
      <c r="F71" s="64">
        <f t="shared" si="26"/>
        <v>0</v>
      </c>
      <c r="G71" s="65" t="str">
        <f t="shared" si="22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 t="shared" si="23"/>
        <v>-----</v>
      </c>
      <c r="Q71" s="63">
        <f t="shared" ref="Q71:R73" si="27">SUM(T71,V71)</f>
        <v>0</v>
      </c>
      <c r="R71" s="64">
        <f t="shared" si="27"/>
        <v>0</v>
      </c>
      <c r="S71" s="65" t="str">
        <f t="shared" si="24"/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6"/>
        <v>0</v>
      </c>
      <c r="F72" s="74">
        <f t="shared" si="26"/>
        <v>0</v>
      </c>
      <c r="G72" s="75" t="str">
        <f t="shared" si="22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23"/>
        <v>-----</v>
      </c>
      <c r="Q72" s="73">
        <f t="shared" si="27"/>
        <v>0</v>
      </c>
      <c r="R72" s="74">
        <f t="shared" si="27"/>
        <v>0</v>
      </c>
      <c r="S72" s="75" t="str">
        <f t="shared" si="24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6"/>
        <v>0</v>
      </c>
      <c r="F73" s="88">
        <f t="shared" si="26"/>
        <v>0</v>
      </c>
      <c r="G73" s="84" t="str">
        <f t="shared" si="22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23"/>
        <v>-----</v>
      </c>
      <c r="Q73" s="123">
        <f t="shared" si="27"/>
        <v>0</v>
      </c>
      <c r="R73" s="88">
        <f t="shared" si="27"/>
        <v>0</v>
      </c>
      <c r="S73" s="84" t="str">
        <f t="shared" si="24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22"/>
        <v>-----</v>
      </c>
      <c r="H74" s="41">
        <f t="shared" ref="H74:O74" si="28">SUM(H75:H76)</f>
        <v>0</v>
      </c>
      <c r="I74" s="113">
        <f t="shared" si="28"/>
        <v>0</v>
      </c>
      <c r="J74" s="41">
        <f t="shared" si="28"/>
        <v>0</v>
      </c>
      <c r="K74" s="113">
        <f t="shared" si="28"/>
        <v>0</v>
      </c>
      <c r="L74" s="41">
        <f t="shared" si="28"/>
        <v>0</v>
      </c>
      <c r="M74" s="113">
        <f t="shared" si="28"/>
        <v>0</v>
      </c>
      <c r="N74" s="43">
        <f t="shared" si="28"/>
        <v>0</v>
      </c>
      <c r="O74" s="39">
        <f t="shared" si="28"/>
        <v>0</v>
      </c>
      <c r="P74" s="110" t="str">
        <f t="shared" si="23"/>
        <v>-----</v>
      </c>
      <c r="Q74" s="43">
        <f>SUM(Q75:Q76)</f>
        <v>0</v>
      </c>
      <c r="R74" s="39">
        <f>SUM(R75:R76)</f>
        <v>0</v>
      </c>
      <c r="S74" s="110" t="str">
        <f t="shared" si="24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8" si="29">SUM(H75,J75,L75)</f>
        <v>0</v>
      </c>
      <c r="F75" s="64">
        <f t="shared" si="29"/>
        <v>0</v>
      </c>
      <c r="G75" s="65" t="str">
        <f t="shared" si="22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23"/>
        <v>-----</v>
      </c>
      <c r="Q75" s="63">
        <f t="shared" ref="Q75:R78" si="30">SUM(T75,V75)</f>
        <v>0</v>
      </c>
      <c r="R75" s="64">
        <f t="shared" si="30"/>
        <v>0</v>
      </c>
      <c r="S75" s="65" t="str">
        <f t="shared" si="24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29"/>
        <v>0</v>
      </c>
      <c r="F76" s="64">
        <f t="shared" si="29"/>
        <v>0</v>
      </c>
      <c r="G76" s="65" t="str">
        <f t="shared" si="22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23"/>
        <v>-----</v>
      </c>
      <c r="Q76" s="63">
        <f t="shared" si="30"/>
        <v>0</v>
      </c>
      <c r="R76" s="64">
        <f t="shared" si="30"/>
        <v>0</v>
      </c>
      <c r="S76" s="65" t="str">
        <f t="shared" si="24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29"/>
        <v>0</v>
      </c>
      <c r="F77" s="39">
        <f t="shared" si="29"/>
        <v>0</v>
      </c>
      <c r="G77" s="110" t="str">
        <f>IF(E77-F77&gt;0,F77/(E77-F77),"-----")</f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>IF(N77-O77&gt;0,O77/(N77-O77),"-----")</f>
        <v>-----</v>
      </c>
      <c r="Q77" s="38">
        <f t="shared" si="30"/>
        <v>0</v>
      </c>
      <c r="R77" s="39">
        <f t="shared" si="30"/>
        <v>0</v>
      </c>
      <c r="S77" s="110" t="str">
        <f>IF(Q77-R77&gt;0,R77/(Q77-R77),"-----")</f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29"/>
        <v>0</v>
      </c>
      <c r="F78" s="39">
        <f t="shared" si="29"/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 t="shared" si="30"/>
        <v>0</v>
      </c>
      <c r="R78" s="39">
        <f t="shared" si="30"/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0</v>
      </c>
      <c r="G79" s="110" t="str">
        <f>IF(E79-F79&gt;0,F79/(E79-F79),"-----")</f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0</v>
      </c>
      <c r="S79" s="110" t="str">
        <f>IF(Q79-R79&gt;0,R79/(Q79-R79),"-----")</f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 t="shared" ref="G80:G92" si="31">IF(E80-F80&gt;0,F80/(E80-F80),"-----")</f>
        <v>-----</v>
      </c>
      <c r="H80" s="41">
        <f t="shared" ref="H80:O80" si="32">SUM(H81:H87)</f>
        <v>0</v>
      </c>
      <c r="I80" s="42">
        <f t="shared" si="32"/>
        <v>0</v>
      </c>
      <c r="J80" s="41">
        <f t="shared" si="32"/>
        <v>0</v>
      </c>
      <c r="K80" s="42">
        <f t="shared" si="32"/>
        <v>0</v>
      </c>
      <c r="L80" s="111">
        <f t="shared" si="32"/>
        <v>0</v>
      </c>
      <c r="M80" s="42">
        <f t="shared" si="32"/>
        <v>0</v>
      </c>
      <c r="N80" s="43">
        <f t="shared" si="32"/>
        <v>0</v>
      </c>
      <c r="O80" s="39">
        <f t="shared" si="32"/>
        <v>0</v>
      </c>
      <c r="P80" s="110" t="str">
        <f t="shared" ref="P80:P92" si="33">IF(N80-O80&gt;0,O80/(N80-O80),"-----")</f>
        <v>-----</v>
      </c>
      <c r="Q80" s="43">
        <f>SUM(Q81:Q87)</f>
        <v>0</v>
      </c>
      <c r="R80" s="39">
        <f>SUM(R81:R87)</f>
        <v>0</v>
      </c>
      <c r="S80" s="110" t="str">
        <f t="shared" ref="S80:S92" si="34"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5">SUM(H81,J81,L81)</f>
        <v>0</v>
      </c>
      <c r="F81" s="64">
        <f t="shared" si="35"/>
        <v>0</v>
      </c>
      <c r="G81" s="65" t="str">
        <f t="shared" si="31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 t="shared" si="33"/>
        <v>-----</v>
      </c>
      <c r="Q81" s="63">
        <f t="shared" ref="Q81:R87" si="36">SUM(T81,V81)</f>
        <v>0</v>
      </c>
      <c r="R81" s="64">
        <f t="shared" si="36"/>
        <v>0</v>
      </c>
      <c r="S81" s="65" t="str">
        <f t="shared" si="34"/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5"/>
        <v>0</v>
      </c>
      <c r="F82" s="64">
        <f t="shared" si="35"/>
        <v>0</v>
      </c>
      <c r="G82" s="65" t="str">
        <f t="shared" si="31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33"/>
        <v>-----</v>
      </c>
      <c r="Q82" s="63">
        <f t="shared" si="36"/>
        <v>0</v>
      </c>
      <c r="R82" s="64">
        <f t="shared" si="36"/>
        <v>0</v>
      </c>
      <c r="S82" s="65" t="str">
        <f t="shared" si="34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5"/>
        <v>0</v>
      </c>
      <c r="F83" s="64">
        <f t="shared" si="35"/>
        <v>0</v>
      </c>
      <c r="G83" s="65" t="str">
        <f t="shared" si="31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33"/>
        <v>-----</v>
      </c>
      <c r="Q83" s="63">
        <f t="shared" si="36"/>
        <v>0</v>
      </c>
      <c r="R83" s="64">
        <f t="shared" si="36"/>
        <v>0</v>
      </c>
      <c r="S83" s="65" t="str">
        <f t="shared" si="34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5"/>
        <v>0</v>
      </c>
      <c r="F84" s="64">
        <f t="shared" si="35"/>
        <v>0</v>
      </c>
      <c r="G84" s="65" t="str">
        <f t="shared" si="31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33"/>
        <v>-----</v>
      </c>
      <c r="Q84" s="63">
        <f t="shared" si="36"/>
        <v>0</v>
      </c>
      <c r="R84" s="64">
        <f t="shared" si="36"/>
        <v>0</v>
      </c>
      <c r="S84" s="65" t="str">
        <f t="shared" si="34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5"/>
        <v>0</v>
      </c>
      <c r="F85" s="64">
        <f t="shared" si="35"/>
        <v>0</v>
      </c>
      <c r="G85" s="65" t="str">
        <f t="shared" si="31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33"/>
        <v>-----</v>
      </c>
      <c r="Q85" s="63">
        <f t="shared" si="36"/>
        <v>0</v>
      </c>
      <c r="R85" s="64">
        <f t="shared" si="36"/>
        <v>0</v>
      </c>
      <c r="S85" s="65" t="str">
        <f t="shared" si="34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5"/>
        <v>0</v>
      </c>
      <c r="F87" s="64">
        <f t="shared" si="35"/>
        <v>0</v>
      </c>
      <c r="G87" s="65" t="str">
        <f t="shared" si="31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33"/>
        <v>-----</v>
      </c>
      <c r="Q87" s="63">
        <f t="shared" si="36"/>
        <v>0</v>
      </c>
      <c r="R87" s="64">
        <f t="shared" si="36"/>
        <v>0</v>
      </c>
      <c r="S87" s="65" t="str">
        <f t="shared" si="34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1</v>
      </c>
      <c r="F88" s="39">
        <f>SUM(F89:F90)</f>
        <v>0</v>
      </c>
      <c r="G88" s="110">
        <f t="shared" si="31"/>
        <v>0</v>
      </c>
      <c r="H88" s="41">
        <f t="shared" ref="H88:O88" si="37">SUM(H89:H90)</f>
        <v>0</v>
      </c>
      <c r="I88" s="113">
        <f t="shared" si="37"/>
        <v>0</v>
      </c>
      <c r="J88" s="41">
        <f t="shared" si="37"/>
        <v>0</v>
      </c>
      <c r="K88" s="113">
        <f t="shared" si="37"/>
        <v>0</v>
      </c>
      <c r="L88" s="41">
        <f t="shared" si="37"/>
        <v>1</v>
      </c>
      <c r="M88" s="113">
        <f t="shared" si="37"/>
        <v>0</v>
      </c>
      <c r="N88" s="43">
        <f t="shared" si="37"/>
        <v>0</v>
      </c>
      <c r="O88" s="39">
        <f t="shared" si="37"/>
        <v>0</v>
      </c>
      <c r="P88" s="110" t="str">
        <f t="shared" si="33"/>
        <v>-----</v>
      </c>
      <c r="Q88" s="43">
        <f>SUM(Q89:Q90)</f>
        <v>2</v>
      </c>
      <c r="R88" s="39">
        <f>SUM(R89:R90)</f>
        <v>1</v>
      </c>
      <c r="S88" s="110">
        <f t="shared" si="34"/>
        <v>1</v>
      </c>
      <c r="T88" s="41">
        <f>SUM(T89:T90)</f>
        <v>0</v>
      </c>
      <c r="U88" s="113">
        <f>SUM(U89:U90)</f>
        <v>0</v>
      </c>
      <c r="V88" s="41">
        <f>SUM(V89:V90)</f>
        <v>2</v>
      </c>
      <c r="W88" s="113">
        <f>SUM(W89:W90)</f>
        <v>1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1</v>
      </c>
      <c r="F89" s="64">
        <f>SUM(I89,K89,M89)</f>
        <v>0</v>
      </c>
      <c r="G89" s="65">
        <f t="shared" si="31"/>
        <v>0</v>
      </c>
      <c r="H89" s="66">
        <v>0</v>
      </c>
      <c r="I89" s="86">
        <v>0</v>
      </c>
      <c r="J89" s="85">
        <v>0</v>
      </c>
      <c r="K89" s="86">
        <v>0</v>
      </c>
      <c r="L89" s="85">
        <v>1</v>
      </c>
      <c r="M89" s="86">
        <v>0</v>
      </c>
      <c r="N89" s="68">
        <v>0</v>
      </c>
      <c r="O89" s="64">
        <v>0</v>
      </c>
      <c r="P89" s="65" t="str">
        <f t="shared" si="33"/>
        <v>-----</v>
      </c>
      <c r="Q89" s="63">
        <f>SUM(T89,V89)</f>
        <v>2</v>
      </c>
      <c r="R89" s="64">
        <f>SUM(U89,W89)</f>
        <v>1</v>
      </c>
      <c r="S89" s="65">
        <f t="shared" si="34"/>
        <v>1</v>
      </c>
      <c r="T89" s="69">
        <v>0</v>
      </c>
      <c r="U89" s="90">
        <v>0</v>
      </c>
      <c r="V89" s="89">
        <v>2</v>
      </c>
      <c r="W89" s="90">
        <v>1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31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33"/>
        <v>-----</v>
      </c>
      <c r="Q90" s="63">
        <f>SUM(T90,V90)</f>
        <v>0</v>
      </c>
      <c r="R90" s="64">
        <f>SUM(U90,W90)</f>
        <v>0</v>
      </c>
      <c r="S90" s="65" t="str">
        <f t="shared" si="34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0</v>
      </c>
      <c r="G91" s="110" t="str">
        <f t="shared" si="31"/>
        <v>-----</v>
      </c>
      <c r="H91" s="41">
        <f t="shared" ref="H91:O91" si="38">SUM(H92:H94)</f>
        <v>0</v>
      </c>
      <c r="I91" s="42">
        <f t="shared" si="38"/>
        <v>0</v>
      </c>
      <c r="J91" s="41">
        <f t="shared" si="38"/>
        <v>0</v>
      </c>
      <c r="K91" s="42">
        <f t="shared" si="38"/>
        <v>0</v>
      </c>
      <c r="L91" s="41">
        <f t="shared" si="38"/>
        <v>0</v>
      </c>
      <c r="M91" s="42">
        <f t="shared" si="38"/>
        <v>0</v>
      </c>
      <c r="N91" s="43">
        <f t="shared" si="38"/>
        <v>0</v>
      </c>
      <c r="O91" s="39">
        <f t="shared" si="38"/>
        <v>0</v>
      </c>
      <c r="P91" s="110" t="str">
        <f t="shared" si="33"/>
        <v>-----</v>
      </c>
      <c r="Q91" s="43">
        <f>SUM(Q92:Q94)</f>
        <v>0</v>
      </c>
      <c r="R91" s="39">
        <f>SUM(R92:R94)</f>
        <v>0</v>
      </c>
      <c r="S91" s="110" t="str">
        <f t="shared" si="34"/>
        <v>-----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9">SUM(H92,J92,L92)</f>
        <v>0</v>
      </c>
      <c r="F92" s="64">
        <f t="shared" si="39"/>
        <v>0</v>
      </c>
      <c r="G92" s="65" t="str">
        <f t="shared" si="31"/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 t="shared" si="33"/>
        <v>-----</v>
      </c>
      <c r="Q92" s="63">
        <f t="shared" ref="Q92:R94" si="40">SUM(T92,V92)</f>
        <v>0</v>
      </c>
      <c r="R92" s="64">
        <f t="shared" si="40"/>
        <v>0</v>
      </c>
      <c r="S92" s="65" t="str">
        <f t="shared" si="34"/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9"/>
        <v>0</v>
      </c>
      <c r="F93" s="64">
        <f t="shared" si="39"/>
        <v>0</v>
      </c>
      <c r="G93" s="65" t="str">
        <f>IF(E93-F93&gt;0,F93/(E93-F93),"-----")</f>
        <v>-----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8">
        <v>0</v>
      </c>
      <c r="O93" s="64">
        <v>0</v>
      </c>
      <c r="P93" s="65" t="str">
        <f>IF(N93-O93&gt;0,O93/(N93-O93),"-----")</f>
        <v>-----</v>
      </c>
      <c r="Q93" s="63">
        <f t="shared" si="40"/>
        <v>0</v>
      </c>
      <c r="R93" s="64">
        <f t="shared" si="40"/>
        <v>0</v>
      </c>
      <c r="S93" s="65" t="str">
        <f>IF(Q93-R93&gt;0,R93/(Q93-R93),"-----")</f>
        <v>-----</v>
      </c>
      <c r="T93" s="69">
        <v>0</v>
      </c>
      <c r="U93" s="70">
        <v>0</v>
      </c>
      <c r="V93" s="69">
        <v>0</v>
      </c>
      <c r="W93" s="70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9"/>
        <v>0</v>
      </c>
      <c r="F94" s="74">
        <f t="shared" si="39"/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 t="shared" si="40"/>
        <v>0</v>
      </c>
      <c r="R94" s="74">
        <f t="shared" si="40"/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３月中</vt:lpstr>
      <vt:lpstr>３月末</vt:lpstr>
      <vt:lpstr>'３月中'!Print_Area</vt:lpstr>
      <vt:lpstr>'３月末'!Print_Area</vt:lpstr>
      <vt:lpstr>'３月中'!Print_Titles</vt:lpstr>
      <vt:lpstr>'３月末'!Print_Titles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2026-04-10T04:26:51Z</dcterms:created>
  <dcterms:modified xsi:type="dcterms:W3CDTF">2026-04-10T04:28:25Z</dcterms:modified>
</cp:coreProperties>
</file>