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6200" windowHeight="7080" firstSheet="8" activeTab="9"/>
  </bookViews>
  <sheets>
    <sheet name="全事故（１１月中）" sheetId="2" r:id="rId1"/>
    <sheet name="全事故（１１月末）" sheetId="1" r:id="rId2"/>
    <sheet name="高齢者関連事故（１１月末）" sheetId="3" r:id="rId3"/>
    <sheet name="高齢者関連事故（１１月中）" sheetId="4" r:id="rId4"/>
    <sheet name="こども関連事故（１１月中）" sheetId="5" r:id="rId5"/>
    <sheet name="こども関連事故（１１月末）" sheetId="6" r:id="rId6"/>
    <sheet name="自転車関連事故（１１月中）" sheetId="7" r:id="rId7"/>
    <sheet name="自転車関連事故（１１月末）" sheetId="8" r:id="rId8"/>
    <sheet name="歩行者関連事故（１１月中）" sheetId="9" r:id="rId9"/>
    <sheet name="歩行者関連事故（１１月末）" sheetId="10" r:id="rId10"/>
  </sheets>
  <externalReferences>
    <externalReference r:id="rId11"/>
  </externalReferences>
  <definedNames>
    <definedName name="_xlnm.Print_Area" localSheetId="4">'こども関連事故（１１月中）'!$A$5:$V$59</definedName>
    <definedName name="_xlnm.Print_Area" localSheetId="5">'こども関連事故（１１月末）'!$A$5:$V$59</definedName>
    <definedName name="_xlnm.Print_Area" localSheetId="3">'高齢者関連事故（１１月中）'!$A$5:$V$59</definedName>
    <definedName name="_xlnm.Print_Area" localSheetId="2">'高齢者関連事故（１１月末）'!$A$5:$V$59</definedName>
    <definedName name="_xlnm.Print_Area" localSheetId="6">'自転車関連事故（１１月中）'!$A$5:$V$59</definedName>
    <definedName name="_xlnm.Print_Area" localSheetId="7">'自転車関連事故（１１月末）'!$A$5:$V$59</definedName>
    <definedName name="_xlnm.Print_Area" localSheetId="0">'全事故（１１月中）'!$A$5:$V$59</definedName>
    <definedName name="_xlnm.Print_Area" localSheetId="1">'全事故（１１月末）'!$A$5:$V$59</definedName>
    <definedName name="_xlnm.Print_Area" localSheetId="8">'歩行者関連事故（１１月中）'!$A$5:$V$59</definedName>
    <definedName name="_xlnm.Print_Area" localSheetId="9">'歩行者関連事故（１１月末）'!$A$5:$V$59</definedName>
    <definedName name="_xlnm.Print_Titles" localSheetId="4">'こども関連事故（１１月中）'!$1:$4</definedName>
    <definedName name="_xlnm.Print_Titles" localSheetId="5">'こども関連事故（１１月末）'!$1:$4</definedName>
    <definedName name="_xlnm.Print_Titles" localSheetId="3">'高齢者関連事故（１１月中）'!$1:$4</definedName>
    <definedName name="_xlnm.Print_Titles" localSheetId="2">'高齢者関連事故（１１月末）'!$1:$4</definedName>
    <definedName name="_xlnm.Print_Titles" localSheetId="6">'自転車関連事故（１１月中）'!$1:$4</definedName>
    <definedName name="_xlnm.Print_Titles" localSheetId="7">'自転車関連事故（１１月末）'!$1:$4</definedName>
    <definedName name="_xlnm.Print_Titles" localSheetId="0">'全事故（１１月中）'!$1:$4</definedName>
    <definedName name="_xlnm.Print_Titles" localSheetId="1">'全事故（１１月末）'!$1:$4</definedName>
    <definedName name="_xlnm.Print_Titles" localSheetId="8">'歩行者関連事故（１１月中）'!$1:$4</definedName>
    <definedName name="_xlnm.Print_Titles" localSheetId="9">'歩行者関連事故（１１月末）'!$1:$4</definedName>
    <definedName name="市町村ＩＤ" localSheetId="4">#REF!</definedName>
    <definedName name="市町村ＩＤ" localSheetId="5">#REF!</definedName>
    <definedName name="市町村ＩＤ" localSheetId="3">#REF!</definedName>
    <definedName name="市町村ＩＤ" localSheetId="2">#REF!</definedName>
    <definedName name="市町村ＩＤ" localSheetId="6">#REF!</definedName>
    <definedName name="市町村ＩＤ" localSheetId="7">#REF!</definedName>
    <definedName name="市町村ＩＤ" localSheetId="0">#REF!</definedName>
    <definedName name="市町村ＩＤ" localSheetId="1">#REF!</definedName>
    <definedName name="市町村ＩＤ" localSheetId="8">#REF!</definedName>
    <definedName name="市町村ＩＤ" localSheetId="9">#REF!</definedName>
    <definedName name="市町村ＩＤ">#REF!</definedName>
    <definedName name="所属ＩＤ" localSheetId="4">#REF!</definedName>
    <definedName name="所属ＩＤ" localSheetId="5">#REF!</definedName>
    <definedName name="所属ＩＤ" localSheetId="3">#REF!</definedName>
    <definedName name="所属ＩＤ" localSheetId="2">#REF!</definedName>
    <definedName name="所属ＩＤ" localSheetId="6">#REF!</definedName>
    <definedName name="所属ＩＤ" localSheetId="7">#REF!</definedName>
    <definedName name="所属ＩＤ" localSheetId="0">#REF!</definedName>
    <definedName name="所属ＩＤ" localSheetId="1">#REF!</definedName>
    <definedName name="所属ＩＤ" localSheetId="8">#REF!</definedName>
    <definedName name="所属ＩＤ" localSheetId="9">#REF!</definedName>
    <definedName name="所属ＩＤ">#REF!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0" l="1"/>
  <c r="E9" i="10"/>
  <c r="F9" i="10"/>
  <c r="O9" i="10"/>
  <c r="P9" i="10"/>
  <c r="Q9" i="10"/>
  <c r="R9" i="10"/>
  <c r="G10" i="10"/>
  <c r="G5" i="10" s="1"/>
  <c r="H10" i="10"/>
  <c r="H5" i="10" s="1"/>
  <c r="I10" i="10"/>
  <c r="I5" i="10" s="1"/>
  <c r="J10" i="10"/>
  <c r="J5" i="10" s="1"/>
  <c r="K10" i="10"/>
  <c r="K5" i="10" s="1"/>
  <c r="L10" i="10"/>
  <c r="L5" i="10" s="1"/>
  <c r="M10" i="10"/>
  <c r="M5" i="10" s="1"/>
  <c r="O5" i="10" s="1"/>
  <c r="N10" i="10"/>
  <c r="N5" i="10" s="1"/>
  <c r="O10" i="10"/>
  <c r="S10" i="10"/>
  <c r="S5" i="10" s="1"/>
  <c r="T10" i="10"/>
  <c r="T5" i="10" s="1"/>
  <c r="U10" i="10"/>
  <c r="U5" i="10" s="1"/>
  <c r="V10" i="10"/>
  <c r="V5" i="10" s="1"/>
  <c r="D11" i="10"/>
  <c r="D10" i="10" s="1"/>
  <c r="E11" i="10"/>
  <c r="F11" i="10"/>
  <c r="O11" i="10"/>
  <c r="P11" i="10"/>
  <c r="P10" i="10" s="1"/>
  <c r="Q11" i="10"/>
  <c r="R11" i="10"/>
  <c r="D12" i="10"/>
  <c r="E12" i="10"/>
  <c r="F12" i="10" s="1"/>
  <c r="O12" i="10"/>
  <c r="P12" i="10"/>
  <c r="Q12" i="10"/>
  <c r="R12" i="10" s="1"/>
  <c r="D13" i="10"/>
  <c r="E13" i="10"/>
  <c r="F13" i="10"/>
  <c r="O13" i="10"/>
  <c r="P13" i="10"/>
  <c r="Q13" i="10"/>
  <c r="R13" i="10"/>
  <c r="D14" i="10"/>
  <c r="E14" i="10"/>
  <c r="F14" i="10" s="1"/>
  <c r="O14" i="10"/>
  <c r="P14" i="10"/>
  <c r="Q14" i="10"/>
  <c r="R14" i="10" s="1"/>
  <c r="D15" i="10"/>
  <c r="E15" i="10"/>
  <c r="F15" i="10"/>
  <c r="O15" i="10"/>
  <c r="P15" i="10"/>
  <c r="Q15" i="10"/>
  <c r="R15" i="10"/>
  <c r="D16" i="10"/>
  <c r="E16" i="10"/>
  <c r="F16" i="10" s="1"/>
  <c r="O16" i="10"/>
  <c r="P16" i="10"/>
  <c r="Q16" i="10"/>
  <c r="R16" i="10" s="1"/>
  <c r="D17" i="10"/>
  <c r="E17" i="10"/>
  <c r="F17" i="10"/>
  <c r="O17" i="10"/>
  <c r="P17" i="10"/>
  <c r="Q17" i="10"/>
  <c r="R17" i="10"/>
  <c r="D18" i="10"/>
  <c r="E18" i="10"/>
  <c r="F18" i="10" s="1"/>
  <c r="O18" i="10"/>
  <c r="P18" i="10"/>
  <c r="Q18" i="10"/>
  <c r="R18" i="10" s="1"/>
  <c r="D19" i="10"/>
  <c r="E19" i="10"/>
  <c r="F19" i="10"/>
  <c r="O19" i="10"/>
  <c r="P19" i="10"/>
  <c r="Q19" i="10"/>
  <c r="R19" i="10"/>
  <c r="D20" i="10"/>
  <c r="E20" i="10"/>
  <c r="F20" i="10" s="1"/>
  <c r="O20" i="10"/>
  <c r="P20" i="10"/>
  <c r="Q20" i="10"/>
  <c r="R20" i="10" s="1"/>
  <c r="D21" i="10"/>
  <c r="E21" i="10"/>
  <c r="F21" i="10"/>
  <c r="O21" i="10"/>
  <c r="P21" i="10"/>
  <c r="Q21" i="10"/>
  <c r="R21" i="10"/>
  <c r="D22" i="10"/>
  <c r="E22" i="10"/>
  <c r="F22" i="10" s="1"/>
  <c r="O22" i="10"/>
  <c r="P22" i="10"/>
  <c r="Q22" i="10"/>
  <c r="R22" i="10" s="1"/>
  <c r="D23" i="10"/>
  <c r="E23" i="10"/>
  <c r="F23" i="10"/>
  <c r="O23" i="10"/>
  <c r="P23" i="10"/>
  <c r="Q23" i="10"/>
  <c r="R23" i="10"/>
  <c r="D24" i="10"/>
  <c r="E24" i="10"/>
  <c r="F24" i="10" s="1"/>
  <c r="O24" i="10"/>
  <c r="P24" i="10"/>
  <c r="Q24" i="10"/>
  <c r="R24" i="10" s="1"/>
  <c r="D25" i="10"/>
  <c r="E25" i="10"/>
  <c r="F25" i="10"/>
  <c r="O25" i="10"/>
  <c r="P25" i="10"/>
  <c r="Q25" i="10"/>
  <c r="R25" i="10"/>
  <c r="G26" i="10"/>
  <c r="H26" i="10"/>
  <c r="I26" i="10"/>
  <c r="J26" i="10"/>
  <c r="K26" i="10"/>
  <c r="L26" i="10"/>
  <c r="M26" i="10"/>
  <c r="N26" i="10"/>
  <c r="O26" i="10"/>
  <c r="S26" i="10"/>
  <c r="T26" i="10"/>
  <c r="U26" i="10"/>
  <c r="V26" i="10"/>
  <c r="D27" i="10"/>
  <c r="D26" i="10" s="1"/>
  <c r="E27" i="10"/>
  <c r="F27" i="10"/>
  <c r="O27" i="10"/>
  <c r="P27" i="10"/>
  <c r="P26" i="10" s="1"/>
  <c r="Q27" i="10"/>
  <c r="R27" i="10"/>
  <c r="D28" i="10"/>
  <c r="E28" i="10"/>
  <c r="F28" i="10" s="1"/>
  <c r="O28" i="10"/>
  <c r="P28" i="10"/>
  <c r="Q28" i="10"/>
  <c r="R28" i="10" s="1"/>
  <c r="D29" i="10"/>
  <c r="E29" i="10"/>
  <c r="F29" i="10"/>
  <c r="O29" i="10"/>
  <c r="P29" i="10"/>
  <c r="Q29" i="10"/>
  <c r="R29" i="10"/>
  <c r="D30" i="10"/>
  <c r="E30" i="10"/>
  <c r="F30" i="10" s="1"/>
  <c r="O30" i="10"/>
  <c r="P30" i="10"/>
  <c r="Q30" i="10"/>
  <c r="R30" i="10" s="1"/>
  <c r="D31" i="10"/>
  <c r="E31" i="10"/>
  <c r="F31" i="10"/>
  <c r="O31" i="10"/>
  <c r="P31" i="10"/>
  <c r="Q31" i="10"/>
  <c r="R31" i="10"/>
  <c r="D32" i="10"/>
  <c r="E32" i="10"/>
  <c r="F32" i="10" s="1"/>
  <c r="O32" i="10"/>
  <c r="P32" i="10"/>
  <c r="Q32" i="10"/>
  <c r="R32" i="10" s="1"/>
  <c r="D33" i="10"/>
  <c r="E33" i="10"/>
  <c r="F33" i="10"/>
  <c r="O33" i="10"/>
  <c r="P33" i="10"/>
  <c r="Q33" i="10"/>
  <c r="R33" i="10"/>
  <c r="D34" i="10"/>
  <c r="E34" i="10"/>
  <c r="F34" i="10" s="1"/>
  <c r="O34" i="10"/>
  <c r="P34" i="10"/>
  <c r="Q34" i="10"/>
  <c r="R34" i="10" s="1"/>
  <c r="D35" i="10"/>
  <c r="E35" i="10"/>
  <c r="F35" i="10"/>
  <c r="O35" i="10"/>
  <c r="P35" i="10"/>
  <c r="Q35" i="10"/>
  <c r="R35" i="10"/>
  <c r="D36" i="10"/>
  <c r="E36" i="10"/>
  <c r="F36" i="10" s="1"/>
  <c r="O36" i="10"/>
  <c r="P36" i="10"/>
  <c r="Q36" i="10"/>
  <c r="R36" i="10" s="1"/>
  <c r="G37" i="10"/>
  <c r="H37" i="10"/>
  <c r="I37" i="10"/>
  <c r="J37" i="10"/>
  <c r="K37" i="10"/>
  <c r="L37" i="10"/>
  <c r="M37" i="10"/>
  <c r="N37" i="10"/>
  <c r="O37" i="10" s="1"/>
  <c r="S37" i="10"/>
  <c r="T37" i="10"/>
  <c r="U37" i="10"/>
  <c r="V37" i="10"/>
  <c r="D38" i="10"/>
  <c r="E38" i="10"/>
  <c r="E37" i="10" s="1"/>
  <c r="O38" i="10"/>
  <c r="P38" i="10"/>
  <c r="Q38" i="10"/>
  <c r="Q37" i="10" s="1"/>
  <c r="D39" i="10"/>
  <c r="D37" i="10" s="1"/>
  <c r="F37" i="10" s="1"/>
  <c r="E39" i="10"/>
  <c r="F39" i="10"/>
  <c r="O39" i="10"/>
  <c r="P39" i="10"/>
  <c r="P37" i="10" s="1"/>
  <c r="R37" i="10" s="1"/>
  <c r="Q39" i="10"/>
  <c r="R39" i="10"/>
  <c r="D40" i="10"/>
  <c r="E40" i="10"/>
  <c r="F40" i="10" s="1"/>
  <c r="O40" i="10"/>
  <c r="P40" i="10"/>
  <c r="Q40" i="10"/>
  <c r="R40" i="10" s="1"/>
  <c r="D41" i="10"/>
  <c r="E41" i="10"/>
  <c r="F41" i="10"/>
  <c r="O41" i="10"/>
  <c r="P41" i="10"/>
  <c r="Q41" i="10"/>
  <c r="R41" i="10"/>
  <c r="G42" i="10"/>
  <c r="H42" i="10"/>
  <c r="I42" i="10"/>
  <c r="J42" i="10"/>
  <c r="K42" i="10"/>
  <c r="L42" i="10"/>
  <c r="M42" i="10"/>
  <c r="N42" i="10"/>
  <c r="O42" i="10"/>
  <c r="S42" i="10"/>
  <c r="T42" i="10"/>
  <c r="U42" i="10"/>
  <c r="V42" i="10"/>
  <c r="D43" i="10"/>
  <c r="D42" i="10" s="1"/>
  <c r="E43" i="10"/>
  <c r="F43" i="10"/>
  <c r="O43" i="10"/>
  <c r="P43" i="10"/>
  <c r="P42" i="10" s="1"/>
  <c r="Q43" i="10"/>
  <c r="R43" i="10"/>
  <c r="D44" i="10"/>
  <c r="E44" i="10"/>
  <c r="F44" i="10" s="1"/>
  <c r="O44" i="10"/>
  <c r="P44" i="10"/>
  <c r="Q44" i="10"/>
  <c r="R44" i="10" s="1"/>
  <c r="D45" i="10"/>
  <c r="E45" i="10"/>
  <c r="F45" i="10"/>
  <c r="O45" i="10"/>
  <c r="P45" i="10"/>
  <c r="Q45" i="10"/>
  <c r="R45" i="10"/>
  <c r="D46" i="10"/>
  <c r="E46" i="10"/>
  <c r="F46" i="10" s="1"/>
  <c r="O46" i="10"/>
  <c r="P46" i="10"/>
  <c r="Q46" i="10"/>
  <c r="R46" i="10" s="1"/>
  <c r="D47" i="10"/>
  <c r="E47" i="10"/>
  <c r="F47" i="10"/>
  <c r="O47" i="10"/>
  <c r="P47" i="10"/>
  <c r="Q47" i="10"/>
  <c r="R47" i="10"/>
  <c r="D48" i="10"/>
  <c r="E48" i="10"/>
  <c r="F48" i="10" s="1"/>
  <c r="O48" i="10"/>
  <c r="P48" i="10"/>
  <c r="Q48" i="10"/>
  <c r="R48" i="10" s="1"/>
  <c r="D49" i="10"/>
  <c r="E49" i="10"/>
  <c r="F49" i="10"/>
  <c r="O49" i="10"/>
  <c r="P49" i="10"/>
  <c r="Q49" i="10"/>
  <c r="R49" i="10"/>
  <c r="P5" i="10" l="1"/>
  <c r="D5" i="10"/>
  <c r="Q42" i="10"/>
  <c r="R42" i="10" s="1"/>
  <c r="E42" i="10"/>
  <c r="F42" i="10" s="1"/>
  <c r="Q26" i="10"/>
  <c r="R26" i="10" s="1"/>
  <c r="E26" i="10"/>
  <c r="F26" i="10" s="1"/>
  <c r="Q10" i="10"/>
  <c r="Q5" i="10" s="1"/>
  <c r="E10" i="10"/>
  <c r="E5" i="10" s="1"/>
  <c r="R38" i="10"/>
  <c r="F38" i="10"/>
  <c r="D9" i="9"/>
  <c r="E9" i="9"/>
  <c r="F9" i="9"/>
  <c r="O9" i="9"/>
  <c r="P9" i="9"/>
  <c r="Q9" i="9"/>
  <c r="R9" i="9"/>
  <c r="G10" i="9"/>
  <c r="G5" i="9" s="1"/>
  <c r="H10" i="9"/>
  <c r="H5" i="9" s="1"/>
  <c r="I10" i="9"/>
  <c r="I5" i="9" s="1"/>
  <c r="J10" i="9"/>
  <c r="J5" i="9" s="1"/>
  <c r="K10" i="9"/>
  <c r="K5" i="9" s="1"/>
  <c r="L10" i="9"/>
  <c r="L5" i="9" s="1"/>
  <c r="M10" i="9"/>
  <c r="M5" i="9" s="1"/>
  <c r="O5" i="9" s="1"/>
  <c r="N10" i="9"/>
  <c r="N5" i="9" s="1"/>
  <c r="O10" i="9"/>
  <c r="S10" i="9"/>
  <c r="S5" i="9" s="1"/>
  <c r="T10" i="9"/>
  <c r="T5" i="9" s="1"/>
  <c r="U10" i="9"/>
  <c r="U5" i="9" s="1"/>
  <c r="V10" i="9"/>
  <c r="V5" i="9" s="1"/>
  <c r="D11" i="9"/>
  <c r="D10" i="9" s="1"/>
  <c r="E11" i="9"/>
  <c r="F11" i="9"/>
  <c r="O11" i="9"/>
  <c r="P11" i="9"/>
  <c r="P10" i="9" s="1"/>
  <c r="Q11" i="9"/>
  <c r="R11" i="9"/>
  <c r="D12" i="9"/>
  <c r="E12" i="9"/>
  <c r="F12" i="9" s="1"/>
  <c r="O12" i="9"/>
  <c r="P12" i="9"/>
  <c r="Q12" i="9"/>
  <c r="R12" i="9" s="1"/>
  <c r="D13" i="9"/>
  <c r="E13" i="9"/>
  <c r="F13" i="9"/>
  <c r="O13" i="9"/>
  <c r="P13" i="9"/>
  <c r="Q13" i="9"/>
  <c r="R13" i="9"/>
  <c r="D14" i="9"/>
  <c r="E14" i="9"/>
  <c r="F14" i="9" s="1"/>
  <c r="O14" i="9"/>
  <c r="P14" i="9"/>
  <c r="Q14" i="9"/>
  <c r="R14" i="9" s="1"/>
  <c r="D15" i="9"/>
  <c r="E15" i="9"/>
  <c r="F15" i="9"/>
  <c r="O15" i="9"/>
  <c r="P15" i="9"/>
  <c r="Q15" i="9"/>
  <c r="R15" i="9"/>
  <c r="D16" i="9"/>
  <c r="E16" i="9"/>
  <c r="F16" i="9" s="1"/>
  <c r="O16" i="9"/>
  <c r="P16" i="9"/>
  <c r="Q16" i="9"/>
  <c r="R16" i="9" s="1"/>
  <c r="D17" i="9"/>
  <c r="E17" i="9"/>
  <c r="F17" i="9"/>
  <c r="O17" i="9"/>
  <c r="P17" i="9"/>
  <c r="Q17" i="9"/>
  <c r="R17" i="9"/>
  <c r="D18" i="9"/>
  <c r="E18" i="9"/>
  <c r="F18" i="9" s="1"/>
  <c r="O18" i="9"/>
  <c r="P18" i="9"/>
  <c r="Q18" i="9"/>
  <c r="R18" i="9" s="1"/>
  <c r="D19" i="9"/>
  <c r="E19" i="9"/>
  <c r="F19" i="9"/>
  <c r="O19" i="9"/>
  <c r="P19" i="9"/>
  <c r="Q19" i="9"/>
  <c r="R19" i="9"/>
  <c r="D20" i="9"/>
  <c r="E20" i="9"/>
  <c r="F20" i="9" s="1"/>
  <c r="O20" i="9"/>
  <c r="P20" i="9"/>
  <c r="Q20" i="9"/>
  <c r="R20" i="9" s="1"/>
  <c r="D21" i="9"/>
  <c r="E21" i="9"/>
  <c r="F21" i="9"/>
  <c r="O21" i="9"/>
  <c r="P21" i="9"/>
  <c r="Q21" i="9"/>
  <c r="R21" i="9"/>
  <c r="D22" i="9"/>
  <c r="E22" i="9"/>
  <c r="F22" i="9" s="1"/>
  <c r="O22" i="9"/>
  <c r="P22" i="9"/>
  <c r="Q22" i="9"/>
  <c r="R22" i="9" s="1"/>
  <c r="D23" i="9"/>
  <c r="E23" i="9"/>
  <c r="F23" i="9"/>
  <c r="O23" i="9"/>
  <c r="P23" i="9"/>
  <c r="Q23" i="9"/>
  <c r="R23" i="9"/>
  <c r="D24" i="9"/>
  <c r="E24" i="9"/>
  <c r="F24" i="9" s="1"/>
  <c r="O24" i="9"/>
  <c r="P24" i="9"/>
  <c r="Q24" i="9"/>
  <c r="R24" i="9" s="1"/>
  <c r="D25" i="9"/>
  <c r="E25" i="9"/>
  <c r="F25" i="9"/>
  <c r="O25" i="9"/>
  <c r="P25" i="9"/>
  <c r="Q25" i="9"/>
  <c r="R25" i="9"/>
  <c r="G26" i="9"/>
  <c r="H26" i="9"/>
  <c r="I26" i="9"/>
  <c r="J26" i="9"/>
  <c r="K26" i="9"/>
  <c r="L26" i="9"/>
  <c r="M26" i="9"/>
  <c r="N26" i="9"/>
  <c r="O26" i="9"/>
  <c r="S26" i="9"/>
  <c r="T26" i="9"/>
  <c r="U26" i="9"/>
  <c r="V26" i="9"/>
  <c r="D27" i="9"/>
  <c r="D26" i="9" s="1"/>
  <c r="E27" i="9"/>
  <c r="F27" i="9"/>
  <c r="O27" i="9"/>
  <c r="P27" i="9"/>
  <c r="P26" i="9" s="1"/>
  <c r="Q27" i="9"/>
  <c r="R27" i="9"/>
  <c r="D28" i="9"/>
  <c r="E28" i="9"/>
  <c r="F28" i="9" s="1"/>
  <c r="O28" i="9"/>
  <c r="P28" i="9"/>
  <c r="Q28" i="9"/>
  <c r="R28" i="9" s="1"/>
  <c r="D29" i="9"/>
  <c r="E29" i="9"/>
  <c r="F29" i="9"/>
  <c r="O29" i="9"/>
  <c r="P29" i="9"/>
  <c r="Q29" i="9"/>
  <c r="R29" i="9"/>
  <c r="D30" i="9"/>
  <c r="E30" i="9"/>
  <c r="F30" i="9" s="1"/>
  <c r="O30" i="9"/>
  <c r="P30" i="9"/>
  <c r="Q30" i="9"/>
  <c r="R30" i="9" s="1"/>
  <c r="D31" i="9"/>
  <c r="E31" i="9"/>
  <c r="F31" i="9"/>
  <c r="O31" i="9"/>
  <c r="P31" i="9"/>
  <c r="Q31" i="9"/>
  <c r="R31" i="9"/>
  <c r="D32" i="9"/>
  <c r="E32" i="9"/>
  <c r="F32" i="9" s="1"/>
  <c r="O32" i="9"/>
  <c r="P32" i="9"/>
  <c r="Q32" i="9"/>
  <c r="R32" i="9" s="1"/>
  <c r="D33" i="9"/>
  <c r="E33" i="9"/>
  <c r="F33" i="9"/>
  <c r="O33" i="9"/>
  <c r="P33" i="9"/>
  <c r="Q33" i="9"/>
  <c r="R33" i="9"/>
  <c r="D34" i="9"/>
  <c r="E34" i="9"/>
  <c r="F34" i="9" s="1"/>
  <c r="O34" i="9"/>
  <c r="P34" i="9"/>
  <c r="Q34" i="9"/>
  <c r="R34" i="9" s="1"/>
  <c r="D35" i="9"/>
  <c r="E35" i="9"/>
  <c r="F35" i="9"/>
  <c r="O35" i="9"/>
  <c r="P35" i="9"/>
  <c r="Q35" i="9"/>
  <c r="R35" i="9"/>
  <c r="D36" i="9"/>
  <c r="E36" i="9"/>
  <c r="F36" i="9" s="1"/>
  <c r="O36" i="9"/>
  <c r="P36" i="9"/>
  <c r="Q36" i="9"/>
  <c r="R36" i="9" s="1"/>
  <c r="G37" i="9"/>
  <c r="H37" i="9"/>
  <c r="I37" i="9"/>
  <c r="J37" i="9"/>
  <c r="K37" i="9"/>
  <c r="L37" i="9"/>
  <c r="M37" i="9"/>
  <c r="N37" i="9"/>
  <c r="O37" i="9" s="1"/>
  <c r="S37" i="9"/>
  <c r="T37" i="9"/>
  <c r="U37" i="9"/>
  <c r="V37" i="9"/>
  <c r="D38" i="9"/>
  <c r="E38" i="9"/>
  <c r="E37" i="9" s="1"/>
  <c r="O38" i="9"/>
  <c r="P38" i="9"/>
  <c r="Q38" i="9"/>
  <c r="Q37" i="9" s="1"/>
  <c r="D39" i="9"/>
  <c r="D37" i="9" s="1"/>
  <c r="F37" i="9" s="1"/>
  <c r="E39" i="9"/>
  <c r="F39" i="9"/>
  <c r="O39" i="9"/>
  <c r="P39" i="9"/>
  <c r="P37" i="9" s="1"/>
  <c r="R37" i="9" s="1"/>
  <c r="Q39" i="9"/>
  <c r="R39" i="9"/>
  <c r="D40" i="9"/>
  <c r="E40" i="9"/>
  <c r="F40" i="9" s="1"/>
  <c r="O40" i="9"/>
  <c r="P40" i="9"/>
  <c r="Q40" i="9"/>
  <c r="R40" i="9" s="1"/>
  <c r="D41" i="9"/>
  <c r="E41" i="9"/>
  <c r="F41" i="9"/>
  <c r="O41" i="9"/>
  <c r="P41" i="9"/>
  <c r="Q41" i="9"/>
  <c r="R41" i="9"/>
  <c r="G42" i="9"/>
  <c r="H42" i="9"/>
  <c r="I42" i="9"/>
  <c r="J42" i="9"/>
  <c r="K42" i="9"/>
  <c r="L42" i="9"/>
  <c r="M42" i="9"/>
  <c r="N42" i="9"/>
  <c r="O42" i="9"/>
  <c r="S42" i="9"/>
  <c r="T42" i="9"/>
  <c r="U42" i="9"/>
  <c r="V42" i="9"/>
  <c r="D43" i="9"/>
  <c r="D42" i="9" s="1"/>
  <c r="E43" i="9"/>
  <c r="F43" i="9"/>
  <c r="O43" i="9"/>
  <c r="P43" i="9"/>
  <c r="P42" i="9" s="1"/>
  <c r="Q43" i="9"/>
  <c r="R43" i="9"/>
  <c r="D44" i="9"/>
  <c r="E44" i="9"/>
  <c r="F44" i="9" s="1"/>
  <c r="O44" i="9"/>
  <c r="P44" i="9"/>
  <c r="Q44" i="9"/>
  <c r="R44" i="9" s="1"/>
  <c r="D45" i="9"/>
  <c r="E45" i="9"/>
  <c r="F45" i="9"/>
  <c r="O45" i="9"/>
  <c r="P45" i="9"/>
  <c r="Q45" i="9"/>
  <c r="R45" i="9"/>
  <c r="D46" i="9"/>
  <c r="E46" i="9"/>
  <c r="F46" i="9" s="1"/>
  <c r="O46" i="9"/>
  <c r="P46" i="9"/>
  <c r="Q46" i="9"/>
  <c r="R46" i="9" s="1"/>
  <c r="D47" i="9"/>
  <c r="E47" i="9"/>
  <c r="F47" i="9"/>
  <c r="O47" i="9"/>
  <c r="P47" i="9"/>
  <c r="Q47" i="9"/>
  <c r="R47" i="9"/>
  <c r="D48" i="9"/>
  <c r="E48" i="9"/>
  <c r="F48" i="9" s="1"/>
  <c r="O48" i="9"/>
  <c r="P48" i="9"/>
  <c r="Q48" i="9"/>
  <c r="R48" i="9" s="1"/>
  <c r="D49" i="9"/>
  <c r="E49" i="9"/>
  <c r="F49" i="9"/>
  <c r="O49" i="9"/>
  <c r="P49" i="9"/>
  <c r="Q49" i="9"/>
  <c r="R49" i="9"/>
  <c r="F5" i="10" l="1"/>
  <c r="F10" i="10"/>
  <c r="R5" i="10"/>
  <c r="R10" i="10"/>
  <c r="P5" i="9"/>
  <c r="D5" i="9"/>
  <c r="Q42" i="9"/>
  <c r="R42" i="9" s="1"/>
  <c r="E42" i="9"/>
  <c r="F42" i="9" s="1"/>
  <c r="Q26" i="9"/>
  <c r="R26" i="9" s="1"/>
  <c r="E26" i="9"/>
  <c r="F26" i="9" s="1"/>
  <c r="Q10" i="9"/>
  <c r="Q5" i="9" s="1"/>
  <c r="E10" i="9"/>
  <c r="E5" i="9" s="1"/>
  <c r="R38" i="9"/>
  <c r="F38" i="9"/>
  <c r="D9" i="8"/>
  <c r="E9" i="8"/>
  <c r="F9" i="8"/>
  <c r="O9" i="8"/>
  <c r="P9" i="8"/>
  <c r="Q9" i="8"/>
  <c r="R9" i="8"/>
  <c r="G10" i="8"/>
  <c r="G5" i="8" s="1"/>
  <c r="H10" i="8"/>
  <c r="H5" i="8" s="1"/>
  <c r="I10" i="8"/>
  <c r="I5" i="8" s="1"/>
  <c r="J10" i="8"/>
  <c r="J5" i="8" s="1"/>
  <c r="K10" i="8"/>
  <c r="K5" i="8" s="1"/>
  <c r="L10" i="8"/>
  <c r="L5" i="8" s="1"/>
  <c r="M10" i="8"/>
  <c r="M5" i="8" s="1"/>
  <c r="O5" i="8" s="1"/>
  <c r="N10" i="8"/>
  <c r="N5" i="8" s="1"/>
  <c r="O10" i="8"/>
  <c r="S10" i="8"/>
  <c r="S5" i="8" s="1"/>
  <c r="T10" i="8"/>
  <c r="T5" i="8" s="1"/>
  <c r="U10" i="8"/>
  <c r="U5" i="8" s="1"/>
  <c r="V10" i="8"/>
  <c r="V5" i="8" s="1"/>
  <c r="D11" i="8"/>
  <c r="D10" i="8" s="1"/>
  <c r="E11" i="8"/>
  <c r="F11" i="8"/>
  <c r="O11" i="8"/>
  <c r="P11" i="8"/>
  <c r="P10" i="8" s="1"/>
  <c r="Q11" i="8"/>
  <c r="R11" i="8"/>
  <c r="D12" i="8"/>
  <c r="E12" i="8"/>
  <c r="F12" i="8" s="1"/>
  <c r="O12" i="8"/>
  <c r="P12" i="8"/>
  <c r="Q12" i="8"/>
  <c r="R12" i="8" s="1"/>
  <c r="D13" i="8"/>
  <c r="E13" i="8"/>
  <c r="F13" i="8"/>
  <c r="O13" i="8"/>
  <c r="P13" i="8"/>
  <c r="Q13" i="8"/>
  <c r="R13" i="8"/>
  <c r="D14" i="8"/>
  <c r="E14" i="8"/>
  <c r="F14" i="8" s="1"/>
  <c r="O14" i="8"/>
  <c r="P14" i="8"/>
  <c r="Q14" i="8"/>
  <c r="R14" i="8" s="1"/>
  <c r="D15" i="8"/>
  <c r="E15" i="8"/>
  <c r="F15" i="8"/>
  <c r="O15" i="8"/>
  <c r="P15" i="8"/>
  <c r="Q15" i="8"/>
  <c r="R15" i="8"/>
  <c r="D16" i="8"/>
  <c r="E16" i="8"/>
  <c r="F16" i="8" s="1"/>
  <c r="O16" i="8"/>
  <c r="P16" i="8"/>
  <c r="Q16" i="8"/>
  <c r="R16" i="8" s="1"/>
  <c r="D17" i="8"/>
  <c r="E17" i="8"/>
  <c r="F17" i="8"/>
  <c r="O17" i="8"/>
  <c r="P17" i="8"/>
  <c r="Q17" i="8"/>
  <c r="R17" i="8"/>
  <c r="D18" i="8"/>
  <c r="E18" i="8"/>
  <c r="F18" i="8" s="1"/>
  <c r="O18" i="8"/>
  <c r="P18" i="8"/>
  <c r="Q18" i="8"/>
  <c r="R18" i="8" s="1"/>
  <c r="D19" i="8"/>
  <c r="E19" i="8"/>
  <c r="F19" i="8"/>
  <c r="O19" i="8"/>
  <c r="P19" i="8"/>
  <c r="Q19" i="8"/>
  <c r="R19" i="8"/>
  <c r="D20" i="8"/>
  <c r="E20" i="8"/>
  <c r="F20" i="8" s="1"/>
  <c r="O20" i="8"/>
  <c r="P20" i="8"/>
  <c r="Q20" i="8"/>
  <c r="R20" i="8" s="1"/>
  <c r="D21" i="8"/>
  <c r="E21" i="8"/>
  <c r="F21" i="8"/>
  <c r="O21" i="8"/>
  <c r="P21" i="8"/>
  <c r="Q21" i="8"/>
  <c r="R21" i="8"/>
  <c r="D22" i="8"/>
  <c r="E22" i="8"/>
  <c r="F22" i="8" s="1"/>
  <c r="O22" i="8"/>
  <c r="P22" i="8"/>
  <c r="Q22" i="8"/>
  <c r="R22" i="8" s="1"/>
  <c r="D23" i="8"/>
  <c r="E23" i="8"/>
  <c r="F23" i="8"/>
  <c r="O23" i="8"/>
  <c r="P23" i="8"/>
  <c r="Q23" i="8"/>
  <c r="R23" i="8"/>
  <c r="D24" i="8"/>
  <c r="E24" i="8"/>
  <c r="F24" i="8" s="1"/>
  <c r="O24" i="8"/>
  <c r="P24" i="8"/>
  <c r="Q24" i="8"/>
  <c r="R24" i="8" s="1"/>
  <c r="D25" i="8"/>
  <c r="E25" i="8"/>
  <c r="F25" i="8"/>
  <c r="O25" i="8"/>
  <c r="P25" i="8"/>
  <c r="Q25" i="8"/>
  <c r="R25" i="8"/>
  <c r="G26" i="8"/>
  <c r="H26" i="8"/>
  <c r="I26" i="8"/>
  <c r="J26" i="8"/>
  <c r="K26" i="8"/>
  <c r="L26" i="8"/>
  <c r="M26" i="8"/>
  <c r="N26" i="8"/>
  <c r="O26" i="8"/>
  <c r="S26" i="8"/>
  <c r="T26" i="8"/>
  <c r="U26" i="8"/>
  <c r="V26" i="8"/>
  <c r="D27" i="8"/>
  <c r="D26" i="8" s="1"/>
  <c r="E27" i="8"/>
  <c r="F27" i="8"/>
  <c r="O27" i="8"/>
  <c r="P27" i="8"/>
  <c r="P26" i="8" s="1"/>
  <c r="Q27" i="8"/>
  <c r="R27" i="8"/>
  <c r="D28" i="8"/>
  <c r="E28" i="8"/>
  <c r="F28" i="8" s="1"/>
  <c r="O28" i="8"/>
  <c r="P28" i="8"/>
  <c r="Q28" i="8"/>
  <c r="R28" i="8" s="1"/>
  <c r="D29" i="8"/>
  <c r="E29" i="8"/>
  <c r="F29" i="8"/>
  <c r="O29" i="8"/>
  <c r="P29" i="8"/>
  <c r="Q29" i="8"/>
  <c r="R29" i="8"/>
  <c r="D30" i="8"/>
  <c r="E30" i="8"/>
  <c r="F30" i="8" s="1"/>
  <c r="O30" i="8"/>
  <c r="P30" i="8"/>
  <c r="Q30" i="8"/>
  <c r="R30" i="8" s="1"/>
  <c r="D31" i="8"/>
  <c r="E31" i="8"/>
  <c r="F31" i="8"/>
  <c r="O31" i="8"/>
  <c r="P31" i="8"/>
  <c r="Q31" i="8"/>
  <c r="R31" i="8"/>
  <c r="D32" i="8"/>
  <c r="E32" i="8"/>
  <c r="F32" i="8" s="1"/>
  <c r="O32" i="8"/>
  <c r="P32" i="8"/>
  <c r="Q32" i="8"/>
  <c r="R32" i="8" s="1"/>
  <c r="D33" i="8"/>
  <c r="E33" i="8"/>
  <c r="F33" i="8"/>
  <c r="O33" i="8"/>
  <c r="P33" i="8"/>
  <c r="Q33" i="8"/>
  <c r="R33" i="8"/>
  <c r="D34" i="8"/>
  <c r="E34" i="8"/>
  <c r="F34" i="8" s="1"/>
  <c r="O34" i="8"/>
  <c r="P34" i="8"/>
  <c r="Q34" i="8"/>
  <c r="R34" i="8" s="1"/>
  <c r="D35" i="8"/>
  <c r="E35" i="8"/>
  <c r="F35" i="8"/>
  <c r="O35" i="8"/>
  <c r="P35" i="8"/>
  <c r="Q35" i="8"/>
  <c r="R35" i="8"/>
  <c r="D36" i="8"/>
  <c r="E36" i="8"/>
  <c r="F36" i="8" s="1"/>
  <c r="O36" i="8"/>
  <c r="P36" i="8"/>
  <c r="Q36" i="8"/>
  <c r="R36" i="8" s="1"/>
  <c r="G37" i="8"/>
  <c r="H37" i="8"/>
  <c r="I37" i="8"/>
  <c r="J37" i="8"/>
  <c r="K37" i="8"/>
  <c r="L37" i="8"/>
  <c r="M37" i="8"/>
  <c r="N37" i="8"/>
  <c r="O37" i="8" s="1"/>
  <c r="S37" i="8"/>
  <c r="T37" i="8"/>
  <c r="U37" i="8"/>
  <c r="V37" i="8"/>
  <c r="D38" i="8"/>
  <c r="E38" i="8"/>
  <c r="E37" i="8" s="1"/>
  <c r="O38" i="8"/>
  <c r="P38" i="8"/>
  <c r="Q38" i="8"/>
  <c r="Q37" i="8" s="1"/>
  <c r="D39" i="8"/>
  <c r="D37" i="8" s="1"/>
  <c r="F37" i="8" s="1"/>
  <c r="E39" i="8"/>
  <c r="F39" i="8"/>
  <c r="O39" i="8"/>
  <c r="P39" i="8"/>
  <c r="P37" i="8" s="1"/>
  <c r="R37" i="8" s="1"/>
  <c r="Q39" i="8"/>
  <c r="R39" i="8"/>
  <c r="D40" i="8"/>
  <c r="E40" i="8"/>
  <c r="F40" i="8" s="1"/>
  <c r="O40" i="8"/>
  <c r="P40" i="8"/>
  <c r="Q40" i="8"/>
  <c r="R40" i="8" s="1"/>
  <c r="D41" i="8"/>
  <c r="E41" i="8"/>
  <c r="F41" i="8"/>
  <c r="O41" i="8"/>
  <c r="P41" i="8"/>
  <c r="Q41" i="8"/>
  <c r="R41" i="8"/>
  <c r="G42" i="8"/>
  <c r="H42" i="8"/>
  <c r="I42" i="8"/>
  <c r="J42" i="8"/>
  <c r="K42" i="8"/>
  <c r="L42" i="8"/>
  <c r="M42" i="8"/>
  <c r="N42" i="8"/>
  <c r="O42" i="8"/>
  <c r="S42" i="8"/>
  <c r="T42" i="8"/>
  <c r="U42" i="8"/>
  <c r="V42" i="8"/>
  <c r="D43" i="8"/>
  <c r="D42" i="8" s="1"/>
  <c r="E43" i="8"/>
  <c r="F43" i="8"/>
  <c r="O43" i="8"/>
  <c r="P43" i="8"/>
  <c r="P42" i="8" s="1"/>
  <c r="Q43" i="8"/>
  <c r="R43" i="8"/>
  <c r="D44" i="8"/>
  <c r="E44" i="8"/>
  <c r="F44" i="8" s="1"/>
  <c r="O44" i="8"/>
  <c r="P44" i="8"/>
  <c r="Q44" i="8"/>
  <c r="R44" i="8" s="1"/>
  <c r="D45" i="8"/>
  <c r="E45" i="8"/>
  <c r="F45" i="8"/>
  <c r="O45" i="8"/>
  <c r="P45" i="8"/>
  <c r="Q45" i="8"/>
  <c r="R45" i="8"/>
  <c r="D46" i="8"/>
  <c r="E46" i="8"/>
  <c r="F46" i="8" s="1"/>
  <c r="O46" i="8"/>
  <c r="P46" i="8"/>
  <c r="Q46" i="8"/>
  <c r="R46" i="8" s="1"/>
  <c r="D47" i="8"/>
  <c r="E47" i="8"/>
  <c r="F47" i="8"/>
  <c r="O47" i="8"/>
  <c r="P47" i="8"/>
  <c r="Q47" i="8"/>
  <c r="R47" i="8"/>
  <c r="D48" i="8"/>
  <c r="E48" i="8"/>
  <c r="F48" i="8" s="1"/>
  <c r="O48" i="8"/>
  <c r="P48" i="8"/>
  <c r="Q48" i="8"/>
  <c r="R48" i="8" s="1"/>
  <c r="D49" i="8"/>
  <c r="E49" i="8"/>
  <c r="F49" i="8"/>
  <c r="O49" i="8"/>
  <c r="P49" i="8"/>
  <c r="Q49" i="8"/>
  <c r="R49" i="8"/>
  <c r="F5" i="9" l="1"/>
  <c r="F10" i="9"/>
  <c r="R5" i="9"/>
  <c r="R10" i="9"/>
  <c r="P5" i="8"/>
  <c r="D5" i="8"/>
  <c r="Q42" i="8"/>
  <c r="R42" i="8" s="1"/>
  <c r="E42" i="8"/>
  <c r="F42" i="8" s="1"/>
  <c r="Q26" i="8"/>
  <c r="R26" i="8" s="1"/>
  <c r="E26" i="8"/>
  <c r="F26" i="8" s="1"/>
  <c r="Q10" i="8"/>
  <c r="Q5" i="8" s="1"/>
  <c r="E10" i="8"/>
  <c r="E5" i="8" s="1"/>
  <c r="R38" i="8"/>
  <c r="F38" i="8"/>
  <c r="D9" i="7"/>
  <c r="E9" i="7"/>
  <c r="F9" i="7"/>
  <c r="O9" i="7"/>
  <c r="P9" i="7"/>
  <c r="Q9" i="7"/>
  <c r="R9" i="7"/>
  <c r="G10" i="7"/>
  <c r="G5" i="7" s="1"/>
  <c r="H10" i="7"/>
  <c r="H5" i="7" s="1"/>
  <c r="I10" i="7"/>
  <c r="I5" i="7" s="1"/>
  <c r="J10" i="7"/>
  <c r="J5" i="7" s="1"/>
  <c r="K10" i="7"/>
  <c r="K5" i="7" s="1"/>
  <c r="L10" i="7"/>
  <c r="L5" i="7" s="1"/>
  <c r="M10" i="7"/>
  <c r="M5" i="7" s="1"/>
  <c r="O5" i="7" s="1"/>
  <c r="N10" i="7"/>
  <c r="N5" i="7" s="1"/>
  <c r="O10" i="7"/>
  <c r="S10" i="7"/>
  <c r="S5" i="7" s="1"/>
  <c r="T10" i="7"/>
  <c r="T5" i="7" s="1"/>
  <c r="U10" i="7"/>
  <c r="U5" i="7" s="1"/>
  <c r="V10" i="7"/>
  <c r="V5" i="7" s="1"/>
  <c r="D11" i="7"/>
  <c r="D10" i="7" s="1"/>
  <c r="E11" i="7"/>
  <c r="F11" i="7"/>
  <c r="O11" i="7"/>
  <c r="P11" i="7"/>
  <c r="P10" i="7" s="1"/>
  <c r="Q11" i="7"/>
  <c r="R11" i="7"/>
  <c r="D12" i="7"/>
  <c r="E12" i="7"/>
  <c r="F12" i="7" s="1"/>
  <c r="O12" i="7"/>
  <c r="P12" i="7"/>
  <c r="Q12" i="7"/>
  <c r="R12" i="7" s="1"/>
  <c r="D13" i="7"/>
  <c r="E13" i="7"/>
  <c r="F13" i="7"/>
  <c r="O13" i="7"/>
  <c r="P13" i="7"/>
  <c r="Q13" i="7"/>
  <c r="R13" i="7"/>
  <c r="D14" i="7"/>
  <c r="E14" i="7"/>
  <c r="F14" i="7" s="1"/>
  <c r="O14" i="7"/>
  <c r="P14" i="7"/>
  <c r="Q14" i="7"/>
  <c r="R14" i="7" s="1"/>
  <c r="D15" i="7"/>
  <c r="E15" i="7"/>
  <c r="F15" i="7"/>
  <c r="O15" i="7"/>
  <c r="P15" i="7"/>
  <c r="Q15" i="7"/>
  <c r="R15" i="7"/>
  <c r="D16" i="7"/>
  <c r="E16" i="7"/>
  <c r="F16" i="7" s="1"/>
  <c r="O16" i="7"/>
  <c r="P16" i="7"/>
  <c r="Q16" i="7"/>
  <c r="R16" i="7" s="1"/>
  <c r="D17" i="7"/>
  <c r="E17" i="7"/>
  <c r="F17" i="7"/>
  <c r="O17" i="7"/>
  <c r="P17" i="7"/>
  <c r="Q17" i="7"/>
  <c r="R17" i="7"/>
  <c r="D18" i="7"/>
  <c r="E18" i="7"/>
  <c r="F18" i="7" s="1"/>
  <c r="O18" i="7"/>
  <c r="P18" i="7"/>
  <c r="Q18" i="7"/>
  <c r="R18" i="7" s="1"/>
  <c r="D19" i="7"/>
  <c r="E19" i="7"/>
  <c r="F19" i="7"/>
  <c r="O19" i="7"/>
  <c r="P19" i="7"/>
  <c r="Q19" i="7"/>
  <c r="R19" i="7"/>
  <c r="D20" i="7"/>
  <c r="E20" i="7"/>
  <c r="F20" i="7" s="1"/>
  <c r="O20" i="7"/>
  <c r="P20" i="7"/>
  <c r="Q20" i="7"/>
  <c r="R20" i="7" s="1"/>
  <c r="D21" i="7"/>
  <c r="E21" i="7"/>
  <c r="F21" i="7"/>
  <c r="O21" i="7"/>
  <c r="P21" i="7"/>
  <c r="Q21" i="7"/>
  <c r="R21" i="7"/>
  <c r="D22" i="7"/>
  <c r="E22" i="7"/>
  <c r="F22" i="7" s="1"/>
  <c r="O22" i="7"/>
  <c r="P22" i="7"/>
  <c r="Q22" i="7"/>
  <c r="R22" i="7" s="1"/>
  <c r="D23" i="7"/>
  <c r="E23" i="7"/>
  <c r="F23" i="7"/>
  <c r="O23" i="7"/>
  <c r="P23" i="7"/>
  <c r="Q23" i="7"/>
  <c r="R23" i="7"/>
  <c r="D24" i="7"/>
  <c r="E24" i="7"/>
  <c r="F24" i="7" s="1"/>
  <c r="O24" i="7"/>
  <c r="P24" i="7"/>
  <c r="Q24" i="7"/>
  <c r="R24" i="7" s="1"/>
  <c r="D25" i="7"/>
  <c r="E25" i="7"/>
  <c r="F25" i="7"/>
  <c r="O25" i="7"/>
  <c r="P25" i="7"/>
  <c r="Q25" i="7"/>
  <c r="R25" i="7"/>
  <c r="G26" i="7"/>
  <c r="H26" i="7"/>
  <c r="I26" i="7"/>
  <c r="J26" i="7"/>
  <c r="K26" i="7"/>
  <c r="L26" i="7"/>
  <c r="M26" i="7"/>
  <c r="N26" i="7"/>
  <c r="O26" i="7"/>
  <c r="S26" i="7"/>
  <c r="T26" i="7"/>
  <c r="U26" i="7"/>
  <c r="V26" i="7"/>
  <c r="D27" i="7"/>
  <c r="D26" i="7" s="1"/>
  <c r="E27" i="7"/>
  <c r="F27" i="7"/>
  <c r="O27" i="7"/>
  <c r="P27" i="7"/>
  <c r="P26" i="7" s="1"/>
  <c r="Q27" i="7"/>
  <c r="R27" i="7"/>
  <c r="D28" i="7"/>
  <c r="E28" i="7"/>
  <c r="F28" i="7" s="1"/>
  <c r="O28" i="7"/>
  <c r="P28" i="7"/>
  <c r="Q28" i="7"/>
  <c r="R28" i="7" s="1"/>
  <c r="D29" i="7"/>
  <c r="E29" i="7"/>
  <c r="F29" i="7"/>
  <c r="O29" i="7"/>
  <c r="P29" i="7"/>
  <c r="Q29" i="7"/>
  <c r="R29" i="7"/>
  <c r="D30" i="7"/>
  <c r="E30" i="7"/>
  <c r="F30" i="7" s="1"/>
  <c r="O30" i="7"/>
  <c r="P30" i="7"/>
  <c r="Q30" i="7"/>
  <c r="R30" i="7" s="1"/>
  <c r="D31" i="7"/>
  <c r="E31" i="7"/>
  <c r="F31" i="7"/>
  <c r="O31" i="7"/>
  <c r="P31" i="7"/>
  <c r="Q31" i="7"/>
  <c r="R31" i="7"/>
  <c r="D32" i="7"/>
  <c r="E32" i="7"/>
  <c r="F32" i="7" s="1"/>
  <c r="O32" i="7"/>
  <c r="P32" i="7"/>
  <c r="Q32" i="7"/>
  <c r="R32" i="7" s="1"/>
  <c r="D33" i="7"/>
  <c r="E33" i="7"/>
  <c r="F33" i="7"/>
  <c r="O33" i="7"/>
  <c r="P33" i="7"/>
  <c r="Q33" i="7"/>
  <c r="R33" i="7"/>
  <c r="D34" i="7"/>
  <c r="E34" i="7"/>
  <c r="F34" i="7" s="1"/>
  <c r="O34" i="7"/>
  <c r="P34" i="7"/>
  <c r="Q34" i="7"/>
  <c r="R34" i="7" s="1"/>
  <c r="D35" i="7"/>
  <c r="E35" i="7"/>
  <c r="F35" i="7"/>
  <c r="O35" i="7"/>
  <c r="P35" i="7"/>
  <c r="Q35" i="7"/>
  <c r="R35" i="7"/>
  <c r="D36" i="7"/>
  <c r="E36" i="7"/>
  <c r="F36" i="7" s="1"/>
  <c r="O36" i="7"/>
  <c r="P36" i="7"/>
  <c r="Q36" i="7"/>
  <c r="R36" i="7" s="1"/>
  <c r="G37" i="7"/>
  <c r="H37" i="7"/>
  <c r="I37" i="7"/>
  <c r="J37" i="7"/>
  <c r="K37" i="7"/>
  <c r="L37" i="7"/>
  <c r="M37" i="7"/>
  <c r="N37" i="7"/>
  <c r="O37" i="7" s="1"/>
  <c r="S37" i="7"/>
  <c r="T37" i="7"/>
  <c r="U37" i="7"/>
  <c r="V37" i="7"/>
  <c r="D38" i="7"/>
  <c r="E38" i="7"/>
  <c r="E37" i="7" s="1"/>
  <c r="O38" i="7"/>
  <c r="P38" i="7"/>
  <c r="Q38" i="7"/>
  <c r="Q37" i="7" s="1"/>
  <c r="D39" i="7"/>
  <c r="D37" i="7" s="1"/>
  <c r="F37" i="7" s="1"/>
  <c r="E39" i="7"/>
  <c r="F39" i="7"/>
  <c r="O39" i="7"/>
  <c r="P39" i="7"/>
  <c r="P37" i="7" s="1"/>
  <c r="R37" i="7" s="1"/>
  <c r="Q39" i="7"/>
  <c r="R39" i="7"/>
  <c r="D40" i="7"/>
  <c r="E40" i="7"/>
  <c r="F40" i="7" s="1"/>
  <c r="O40" i="7"/>
  <c r="P40" i="7"/>
  <c r="Q40" i="7"/>
  <c r="R40" i="7" s="1"/>
  <c r="D41" i="7"/>
  <c r="E41" i="7"/>
  <c r="F41" i="7"/>
  <c r="O41" i="7"/>
  <c r="P41" i="7"/>
  <c r="Q41" i="7"/>
  <c r="R41" i="7"/>
  <c r="G42" i="7"/>
  <c r="H42" i="7"/>
  <c r="I42" i="7"/>
  <c r="J42" i="7"/>
  <c r="K42" i="7"/>
  <c r="L42" i="7"/>
  <c r="M42" i="7"/>
  <c r="N42" i="7"/>
  <c r="O42" i="7"/>
  <c r="S42" i="7"/>
  <c r="T42" i="7"/>
  <c r="U42" i="7"/>
  <c r="V42" i="7"/>
  <c r="D43" i="7"/>
  <c r="D42" i="7" s="1"/>
  <c r="E43" i="7"/>
  <c r="F43" i="7"/>
  <c r="O43" i="7"/>
  <c r="P43" i="7"/>
  <c r="P42" i="7" s="1"/>
  <c r="Q43" i="7"/>
  <c r="R43" i="7"/>
  <c r="D44" i="7"/>
  <c r="E44" i="7"/>
  <c r="F44" i="7" s="1"/>
  <c r="O44" i="7"/>
  <c r="P44" i="7"/>
  <c r="Q44" i="7"/>
  <c r="R44" i="7" s="1"/>
  <c r="D45" i="7"/>
  <c r="E45" i="7"/>
  <c r="F45" i="7"/>
  <c r="O45" i="7"/>
  <c r="P45" i="7"/>
  <c r="Q45" i="7"/>
  <c r="R45" i="7"/>
  <c r="D46" i="7"/>
  <c r="E46" i="7"/>
  <c r="F46" i="7" s="1"/>
  <c r="O46" i="7"/>
  <c r="P46" i="7"/>
  <c r="Q46" i="7"/>
  <c r="R46" i="7" s="1"/>
  <c r="D47" i="7"/>
  <c r="E47" i="7"/>
  <c r="F47" i="7"/>
  <c r="O47" i="7"/>
  <c r="P47" i="7"/>
  <c r="Q47" i="7"/>
  <c r="R47" i="7"/>
  <c r="D48" i="7"/>
  <c r="E48" i="7"/>
  <c r="F48" i="7" s="1"/>
  <c r="O48" i="7"/>
  <c r="P48" i="7"/>
  <c r="Q48" i="7"/>
  <c r="R48" i="7" s="1"/>
  <c r="D49" i="7"/>
  <c r="E49" i="7"/>
  <c r="F49" i="7"/>
  <c r="O49" i="7"/>
  <c r="P49" i="7"/>
  <c r="Q49" i="7"/>
  <c r="R49" i="7"/>
  <c r="F5" i="8" l="1"/>
  <c r="F10" i="8"/>
  <c r="R5" i="8"/>
  <c r="R10" i="8"/>
  <c r="P5" i="7"/>
  <c r="D5" i="7"/>
  <c r="Q42" i="7"/>
  <c r="R42" i="7" s="1"/>
  <c r="E42" i="7"/>
  <c r="F42" i="7" s="1"/>
  <c r="Q26" i="7"/>
  <c r="R26" i="7" s="1"/>
  <c r="E26" i="7"/>
  <c r="F26" i="7" s="1"/>
  <c r="Q10" i="7"/>
  <c r="Q5" i="7" s="1"/>
  <c r="E10" i="7"/>
  <c r="E5" i="7" s="1"/>
  <c r="R38" i="7"/>
  <c r="F38" i="7"/>
  <c r="D9" i="6"/>
  <c r="E9" i="6"/>
  <c r="F9" i="6"/>
  <c r="O9" i="6"/>
  <c r="P9" i="6"/>
  <c r="Q9" i="6"/>
  <c r="R9" i="6"/>
  <c r="G10" i="6"/>
  <c r="G5" i="6" s="1"/>
  <c r="H10" i="6"/>
  <c r="H5" i="6" s="1"/>
  <c r="I10" i="6"/>
  <c r="I5" i="6" s="1"/>
  <c r="J10" i="6"/>
  <c r="J5" i="6" s="1"/>
  <c r="K10" i="6"/>
  <c r="K5" i="6" s="1"/>
  <c r="L10" i="6"/>
  <c r="L5" i="6" s="1"/>
  <c r="M10" i="6"/>
  <c r="M5" i="6" s="1"/>
  <c r="O5" i="6" s="1"/>
  <c r="N10" i="6"/>
  <c r="N5" i="6" s="1"/>
  <c r="O10" i="6"/>
  <c r="S10" i="6"/>
  <c r="S5" i="6" s="1"/>
  <c r="T10" i="6"/>
  <c r="T5" i="6" s="1"/>
  <c r="U10" i="6"/>
  <c r="U5" i="6" s="1"/>
  <c r="V10" i="6"/>
  <c r="V5" i="6" s="1"/>
  <c r="D11" i="6"/>
  <c r="D10" i="6" s="1"/>
  <c r="E11" i="6"/>
  <c r="F11" i="6"/>
  <c r="O11" i="6"/>
  <c r="P11" i="6"/>
  <c r="P10" i="6" s="1"/>
  <c r="Q11" i="6"/>
  <c r="R11" i="6"/>
  <c r="D12" i="6"/>
  <c r="E12" i="6"/>
  <c r="F12" i="6" s="1"/>
  <c r="O12" i="6"/>
  <c r="P12" i="6"/>
  <c r="Q12" i="6"/>
  <c r="R12" i="6" s="1"/>
  <c r="D13" i="6"/>
  <c r="E13" i="6"/>
  <c r="F13" i="6"/>
  <c r="O13" i="6"/>
  <c r="P13" i="6"/>
  <c r="Q13" i="6"/>
  <c r="R13" i="6"/>
  <c r="D14" i="6"/>
  <c r="E14" i="6"/>
  <c r="F14" i="6" s="1"/>
  <c r="O14" i="6"/>
  <c r="P14" i="6"/>
  <c r="Q14" i="6"/>
  <c r="R14" i="6" s="1"/>
  <c r="D15" i="6"/>
  <c r="E15" i="6"/>
  <c r="F15" i="6"/>
  <c r="O15" i="6"/>
  <c r="P15" i="6"/>
  <c r="Q15" i="6"/>
  <c r="R15" i="6"/>
  <c r="D16" i="6"/>
  <c r="E16" i="6"/>
  <c r="F16" i="6" s="1"/>
  <c r="O16" i="6"/>
  <c r="P16" i="6"/>
  <c r="Q16" i="6"/>
  <c r="R16" i="6" s="1"/>
  <c r="D17" i="6"/>
  <c r="E17" i="6"/>
  <c r="F17" i="6"/>
  <c r="O17" i="6"/>
  <c r="P17" i="6"/>
  <c r="Q17" i="6"/>
  <c r="R17" i="6"/>
  <c r="D18" i="6"/>
  <c r="E18" i="6"/>
  <c r="F18" i="6" s="1"/>
  <c r="O18" i="6"/>
  <c r="P18" i="6"/>
  <c r="Q18" i="6"/>
  <c r="R18" i="6" s="1"/>
  <c r="D19" i="6"/>
  <c r="E19" i="6"/>
  <c r="F19" i="6"/>
  <c r="O19" i="6"/>
  <c r="P19" i="6"/>
  <c r="Q19" i="6"/>
  <c r="R19" i="6"/>
  <c r="D20" i="6"/>
  <c r="E20" i="6"/>
  <c r="F20" i="6" s="1"/>
  <c r="O20" i="6"/>
  <c r="P20" i="6"/>
  <c r="Q20" i="6"/>
  <c r="R20" i="6" s="1"/>
  <c r="D21" i="6"/>
  <c r="E21" i="6"/>
  <c r="F21" i="6"/>
  <c r="O21" i="6"/>
  <c r="P21" i="6"/>
  <c r="Q21" i="6"/>
  <c r="R21" i="6"/>
  <c r="D22" i="6"/>
  <c r="E22" i="6"/>
  <c r="F22" i="6" s="1"/>
  <c r="O22" i="6"/>
  <c r="P22" i="6"/>
  <c r="Q22" i="6"/>
  <c r="R22" i="6" s="1"/>
  <c r="D23" i="6"/>
  <c r="E23" i="6"/>
  <c r="F23" i="6"/>
  <c r="O23" i="6"/>
  <c r="P23" i="6"/>
  <c r="Q23" i="6"/>
  <c r="R23" i="6"/>
  <c r="D24" i="6"/>
  <c r="E24" i="6"/>
  <c r="F24" i="6" s="1"/>
  <c r="O24" i="6"/>
  <c r="P24" i="6"/>
  <c r="Q24" i="6"/>
  <c r="R24" i="6" s="1"/>
  <c r="D25" i="6"/>
  <c r="E25" i="6"/>
  <c r="F25" i="6"/>
  <c r="O25" i="6"/>
  <c r="P25" i="6"/>
  <c r="Q25" i="6"/>
  <c r="R25" i="6"/>
  <c r="G26" i="6"/>
  <c r="H26" i="6"/>
  <c r="I26" i="6"/>
  <c r="J26" i="6"/>
  <c r="K26" i="6"/>
  <c r="L26" i="6"/>
  <c r="M26" i="6"/>
  <c r="N26" i="6"/>
  <c r="O26" i="6"/>
  <c r="S26" i="6"/>
  <c r="T26" i="6"/>
  <c r="U26" i="6"/>
  <c r="V26" i="6"/>
  <c r="D27" i="6"/>
  <c r="D26" i="6" s="1"/>
  <c r="E27" i="6"/>
  <c r="F27" i="6"/>
  <c r="O27" i="6"/>
  <c r="P27" i="6"/>
  <c r="P26" i="6" s="1"/>
  <c r="Q27" i="6"/>
  <c r="R27" i="6"/>
  <c r="D28" i="6"/>
  <c r="E28" i="6"/>
  <c r="F28" i="6" s="1"/>
  <c r="O28" i="6"/>
  <c r="P28" i="6"/>
  <c r="Q28" i="6"/>
  <c r="R28" i="6" s="1"/>
  <c r="D29" i="6"/>
  <c r="E29" i="6"/>
  <c r="F29" i="6"/>
  <c r="O29" i="6"/>
  <c r="P29" i="6"/>
  <c r="Q29" i="6"/>
  <c r="R29" i="6"/>
  <c r="D30" i="6"/>
  <c r="E30" i="6"/>
  <c r="F30" i="6" s="1"/>
  <c r="O30" i="6"/>
  <c r="P30" i="6"/>
  <c r="Q30" i="6"/>
  <c r="R30" i="6" s="1"/>
  <c r="D31" i="6"/>
  <c r="E31" i="6"/>
  <c r="F31" i="6"/>
  <c r="O31" i="6"/>
  <c r="P31" i="6"/>
  <c r="Q31" i="6"/>
  <c r="R31" i="6"/>
  <c r="D32" i="6"/>
  <c r="E32" i="6"/>
  <c r="F32" i="6" s="1"/>
  <c r="O32" i="6"/>
  <c r="P32" i="6"/>
  <c r="Q32" i="6"/>
  <c r="R32" i="6" s="1"/>
  <c r="D33" i="6"/>
  <c r="E33" i="6"/>
  <c r="F33" i="6"/>
  <c r="O33" i="6"/>
  <c r="P33" i="6"/>
  <c r="Q33" i="6"/>
  <c r="R33" i="6"/>
  <c r="D34" i="6"/>
  <c r="E34" i="6"/>
  <c r="F34" i="6" s="1"/>
  <c r="O34" i="6"/>
  <c r="P34" i="6"/>
  <c r="Q34" i="6"/>
  <c r="R34" i="6" s="1"/>
  <c r="D35" i="6"/>
  <c r="E35" i="6"/>
  <c r="F35" i="6"/>
  <c r="O35" i="6"/>
  <c r="P35" i="6"/>
  <c r="Q35" i="6"/>
  <c r="R35" i="6"/>
  <c r="D36" i="6"/>
  <c r="E36" i="6"/>
  <c r="F36" i="6" s="1"/>
  <c r="O36" i="6"/>
  <c r="P36" i="6"/>
  <c r="Q36" i="6"/>
  <c r="R36" i="6" s="1"/>
  <c r="G37" i="6"/>
  <c r="H37" i="6"/>
  <c r="I37" i="6"/>
  <c r="J37" i="6"/>
  <c r="K37" i="6"/>
  <c r="L37" i="6"/>
  <c r="M37" i="6"/>
  <c r="N37" i="6"/>
  <c r="O37" i="6" s="1"/>
  <c r="S37" i="6"/>
  <c r="T37" i="6"/>
  <c r="U37" i="6"/>
  <c r="V37" i="6"/>
  <c r="D38" i="6"/>
  <c r="E38" i="6"/>
  <c r="E37" i="6" s="1"/>
  <c r="O38" i="6"/>
  <c r="P38" i="6"/>
  <c r="Q38" i="6"/>
  <c r="Q37" i="6" s="1"/>
  <c r="D39" i="6"/>
  <c r="D37" i="6" s="1"/>
  <c r="F37" i="6" s="1"/>
  <c r="E39" i="6"/>
  <c r="F39" i="6"/>
  <c r="O39" i="6"/>
  <c r="P39" i="6"/>
  <c r="P37" i="6" s="1"/>
  <c r="R37" i="6" s="1"/>
  <c r="Q39" i="6"/>
  <c r="R39" i="6"/>
  <c r="D40" i="6"/>
  <c r="E40" i="6"/>
  <c r="F40" i="6" s="1"/>
  <c r="O40" i="6"/>
  <c r="P40" i="6"/>
  <c r="Q40" i="6"/>
  <c r="R40" i="6" s="1"/>
  <c r="D41" i="6"/>
  <c r="E41" i="6"/>
  <c r="F41" i="6"/>
  <c r="O41" i="6"/>
  <c r="P41" i="6"/>
  <c r="Q41" i="6"/>
  <c r="R41" i="6"/>
  <c r="G42" i="6"/>
  <c r="H42" i="6"/>
  <c r="I42" i="6"/>
  <c r="J42" i="6"/>
  <c r="K42" i="6"/>
  <c r="L42" i="6"/>
  <c r="M42" i="6"/>
  <c r="N42" i="6"/>
  <c r="O42" i="6"/>
  <c r="S42" i="6"/>
  <c r="T42" i="6"/>
  <c r="U42" i="6"/>
  <c r="V42" i="6"/>
  <c r="D43" i="6"/>
  <c r="D42" i="6" s="1"/>
  <c r="E43" i="6"/>
  <c r="F43" i="6"/>
  <c r="O43" i="6"/>
  <c r="P43" i="6"/>
  <c r="P42" i="6" s="1"/>
  <c r="Q43" i="6"/>
  <c r="R43" i="6"/>
  <c r="D44" i="6"/>
  <c r="E44" i="6"/>
  <c r="F44" i="6" s="1"/>
  <c r="O44" i="6"/>
  <c r="P44" i="6"/>
  <c r="Q44" i="6"/>
  <c r="R44" i="6" s="1"/>
  <c r="D45" i="6"/>
  <c r="E45" i="6"/>
  <c r="F45" i="6"/>
  <c r="O45" i="6"/>
  <c r="P45" i="6"/>
  <c r="Q45" i="6"/>
  <c r="R45" i="6"/>
  <c r="D46" i="6"/>
  <c r="E46" i="6"/>
  <c r="F46" i="6" s="1"/>
  <c r="O46" i="6"/>
  <c r="P46" i="6"/>
  <c r="Q46" i="6"/>
  <c r="R46" i="6" s="1"/>
  <c r="D47" i="6"/>
  <c r="E47" i="6"/>
  <c r="F47" i="6"/>
  <c r="O47" i="6"/>
  <c r="P47" i="6"/>
  <c r="Q47" i="6"/>
  <c r="R47" i="6"/>
  <c r="D48" i="6"/>
  <c r="E48" i="6"/>
  <c r="F48" i="6" s="1"/>
  <c r="O48" i="6"/>
  <c r="P48" i="6"/>
  <c r="Q48" i="6"/>
  <c r="R48" i="6" s="1"/>
  <c r="D49" i="6"/>
  <c r="E49" i="6"/>
  <c r="F49" i="6"/>
  <c r="O49" i="6"/>
  <c r="P49" i="6"/>
  <c r="Q49" i="6"/>
  <c r="R49" i="6"/>
  <c r="F5" i="7" l="1"/>
  <c r="F10" i="7"/>
  <c r="R5" i="7"/>
  <c r="R10" i="7"/>
  <c r="P5" i="6"/>
  <c r="D5" i="6"/>
  <c r="Q42" i="6"/>
  <c r="R42" i="6" s="1"/>
  <c r="E42" i="6"/>
  <c r="F42" i="6" s="1"/>
  <c r="Q26" i="6"/>
  <c r="R26" i="6" s="1"/>
  <c r="E26" i="6"/>
  <c r="F26" i="6" s="1"/>
  <c r="Q10" i="6"/>
  <c r="Q5" i="6" s="1"/>
  <c r="E10" i="6"/>
  <c r="E5" i="6" s="1"/>
  <c r="R38" i="6"/>
  <c r="F38" i="6"/>
  <c r="D9" i="5"/>
  <c r="E9" i="5"/>
  <c r="F9" i="5"/>
  <c r="O9" i="5"/>
  <c r="P9" i="5"/>
  <c r="Q9" i="5"/>
  <c r="R9" i="5"/>
  <c r="G10" i="5"/>
  <c r="G5" i="5" s="1"/>
  <c r="H10" i="5"/>
  <c r="H5" i="5" s="1"/>
  <c r="I10" i="5"/>
  <c r="I5" i="5" s="1"/>
  <c r="J10" i="5"/>
  <c r="J5" i="5" s="1"/>
  <c r="K10" i="5"/>
  <c r="K5" i="5" s="1"/>
  <c r="L10" i="5"/>
  <c r="L5" i="5" s="1"/>
  <c r="M10" i="5"/>
  <c r="M5" i="5" s="1"/>
  <c r="O5" i="5" s="1"/>
  <c r="N10" i="5"/>
  <c r="N5" i="5" s="1"/>
  <c r="O10" i="5"/>
  <c r="S10" i="5"/>
  <c r="S5" i="5" s="1"/>
  <c r="T10" i="5"/>
  <c r="T5" i="5" s="1"/>
  <c r="U10" i="5"/>
  <c r="U5" i="5" s="1"/>
  <c r="V10" i="5"/>
  <c r="V5" i="5" s="1"/>
  <c r="D11" i="5"/>
  <c r="D10" i="5" s="1"/>
  <c r="E11" i="5"/>
  <c r="F11" i="5"/>
  <c r="O11" i="5"/>
  <c r="P11" i="5"/>
  <c r="P10" i="5" s="1"/>
  <c r="Q11" i="5"/>
  <c r="R11" i="5"/>
  <c r="D12" i="5"/>
  <c r="E12" i="5"/>
  <c r="F12" i="5" s="1"/>
  <c r="O12" i="5"/>
  <c r="P12" i="5"/>
  <c r="Q12" i="5"/>
  <c r="R12" i="5" s="1"/>
  <c r="D13" i="5"/>
  <c r="E13" i="5"/>
  <c r="F13" i="5"/>
  <c r="O13" i="5"/>
  <c r="P13" i="5"/>
  <c r="Q13" i="5"/>
  <c r="R13" i="5"/>
  <c r="D14" i="5"/>
  <c r="E14" i="5"/>
  <c r="F14" i="5" s="1"/>
  <c r="O14" i="5"/>
  <c r="P14" i="5"/>
  <c r="Q14" i="5"/>
  <c r="R14" i="5" s="1"/>
  <c r="D15" i="5"/>
  <c r="E15" i="5"/>
  <c r="F15" i="5"/>
  <c r="O15" i="5"/>
  <c r="P15" i="5"/>
  <c r="Q15" i="5"/>
  <c r="R15" i="5"/>
  <c r="D16" i="5"/>
  <c r="E16" i="5"/>
  <c r="F16" i="5" s="1"/>
  <c r="O16" i="5"/>
  <c r="P16" i="5"/>
  <c r="Q16" i="5"/>
  <c r="R16" i="5" s="1"/>
  <c r="D17" i="5"/>
  <c r="E17" i="5"/>
  <c r="F17" i="5"/>
  <c r="O17" i="5"/>
  <c r="P17" i="5"/>
  <c r="Q17" i="5"/>
  <c r="R17" i="5"/>
  <c r="D18" i="5"/>
  <c r="E18" i="5"/>
  <c r="F18" i="5" s="1"/>
  <c r="O18" i="5"/>
  <c r="P18" i="5"/>
  <c r="Q18" i="5"/>
  <c r="R18" i="5" s="1"/>
  <c r="D19" i="5"/>
  <c r="E19" i="5"/>
  <c r="F19" i="5"/>
  <c r="O19" i="5"/>
  <c r="P19" i="5"/>
  <c r="Q19" i="5"/>
  <c r="R19" i="5"/>
  <c r="D20" i="5"/>
  <c r="E20" i="5"/>
  <c r="F20" i="5" s="1"/>
  <c r="O20" i="5"/>
  <c r="P20" i="5"/>
  <c r="Q20" i="5"/>
  <c r="R20" i="5" s="1"/>
  <c r="D21" i="5"/>
  <c r="E21" i="5"/>
  <c r="F21" i="5"/>
  <c r="O21" i="5"/>
  <c r="P21" i="5"/>
  <c r="Q21" i="5"/>
  <c r="R21" i="5"/>
  <c r="D22" i="5"/>
  <c r="E22" i="5"/>
  <c r="F22" i="5" s="1"/>
  <c r="O22" i="5"/>
  <c r="P22" i="5"/>
  <c r="Q22" i="5"/>
  <c r="R22" i="5" s="1"/>
  <c r="D23" i="5"/>
  <c r="E23" i="5"/>
  <c r="F23" i="5"/>
  <c r="O23" i="5"/>
  <c r="P23" i="5"/>
  <c r="Q23" i="5"/>
  <c r="R23" i="5"/>
  <c r="D24" i="5"/>
  <c r="E24" i="5"/>
  <c r="F24" i="5" s="1"/>
  <c r="O24" i="5"/>
  <c r="P24" i="5"/>
  <c r="Q24" i="5"/>
  <c r="R24" i="5" s="1"/>
  <c r="D25" i="5"/>
  <c r="E25" i="5"/>
  <c r="F25" i="5"/>
  <c r="O25" i="5"/>
  <c r="P25" i="5"/>
  <c r="Q25" i="5"/>
  <c r="R25" i="5"/>
  <c r="G26" i="5"/>
  <c r="H26" i="5"/>
  <c r="I26" i="5"/>
  <c r="J26" i="5"/>
  <c r="K26" i="5"/>
  <c r="L26" i="5"/>
  <c r="M26" i="5"/>
  <c r="N26" i="5"/>
  <c r="O26" i="5"/>
  <c r="S26" i="5"/>
  <c r="T26" i="5"/>
  <c r="U26" i="5"/>
  <c r="V26" i="5"/>
  <c r="D27" i="5"/>
  <c r="D26" i="5" s="1"/>
  <c r="E27" i="5"/>
  <c r="F27" i="5"/>
  <c r="O27" i="5"/>
  <c r="P27" i="5"/>
  <c r="P26" i="5" s="1"/>
  <c r="Q27" i="5"/>
  <c r="R27" i="5"/>
  <c r="D28" i="5"/>
  <c r="E28" i="5"/>
  <c r="F28" i="5" s="1"/>
  <c r="O28" i="5"/>
  <c r="P28" i="5"/>
  <c r="Q28" i="5"/>
  <c r="R28" i="5" s="1"/>
  <c r="D29" i="5"/>
  <c r="E29" i="5"/>
  <c r="F29" i="5"/>
  <c r="O29" i="5"/>
  <c r="P29" i="5"/>
  <c r="Q29" i="5"/>
  <c r="R29" i="5"/>
  <c r="D30" i="5"/>
  <c r="E30" i="5"/>
  <c r="F30" i="5" s="1"/>
  <c r="O30" i="5"/>
  <c r="P30" i="5"/>
  <c r="Q30" i="5"/>
  <c r="R30" i="5" s="1"/>
  <c r="D31" i="5"/>
  <c r="E31" i="5"/>
  <c r="F31" i="5"/>
  <c r="O31" i="5"/>
  <c r="P31" i="5"/>
  <c r="Q31" i="5"/>
  <c r="R31" i="5"/>
  <c r="D32" i="5"/>
  <c r="E32" i="5"/>
  <c r="F32" i="5" s="1"/>
  <c r="O32" i="5"/>
  <c r="P32" i="5"/>
  <c r="Q32" i="5"/>
  <c r="R32" i="5" s="1"/>
  <c r="D33" i="5"/>
  <c r="E33" i="5"/>
  <c r="F33" i="5"/>
  <c r="O33" i="5"/>
  <c r="P33" i="5"/>
  <c r="Q33" i="5"/>
  <c r="R33" i="5"/>
  <c r="D34" i="5"/>
  <c r="E34" i="5"/>
  <c r="F34" i="5" s="1"/>
  <c r="O34" i="5"/>
  <c r="P34" i="5"/>
  <c r="Q34" i="5"/>
  <c r="R34" i="5" s="1"/>
  <c r="D35" i="5"/>
  <c r="E35" i="5"/>
  <c r="F35" i="5"/>
  <c r="O35" i="5"/>
  <c r="P35" i="5"/>
  <c r="Q35" i="5"/>
  <c r="R35" i="5"/>
  <c r="D36" i="5"/>
  <c r="E36" i="5"/>
  <c r="F36" i="5" s="1"/>
  <c r="O36" i="5"/>
  <c r="P36" i="5"/>
  <c r="Q36" i="5"/>
  <c r="R36" i="5" s="1"/>
  <c r="G37" i="5"/>
  <c r="H37" i="5"/>
  <c r="I37" i="5"/>
  <c r="J37" i="5"/>
  <c r="K37" i="5"/>
  <c r="L37" i="5"/>
  <c r="M37" i="5"/>
  <c r="N37" i="5"/>
  <c r="O37" i="5" s="1"/>
  <c r="S37" i="5"/>
  <c r="T37" i="5"/>
  <c r="U37" i="5"/>
  <c r="V37" i="5"/>
  <c r="D38" i="5"/>
  <c r="E38" i="5"/>
  <c r="E37" i="5" s="1"/>
  <c r="O38" i="5"/>
  <c r="P38" i="5"/>
  <c r="Q38" i="5"/>
  <c r="Q37" i="5" s="1"/>
  <c r="D39" i="5"/>
  <c r="D37" i="5" s="1"/>
  <c r="F37" i="5" s="1"/>
  <c r="E39" i="5"/>
  <c r="F39" i="5"/>
  <c r="O39" i="5"/>
  <c r="P39" i="5"/>
  <c r="P37" i="5" s="1"/>
  <c r="R37" i="5" s="1"/>
  <c r="Q39" i="5"/>
  <c r="R39" i="5"/>
  <c r="D40" i="5"/>
  <c r="E40" i="5"/>
  <c r="F40" i="5" s="1"/>
  <c r="O40" i="5"/>
  <c r="P40" i="5"/>
  <c r="Q40" i="5"/>
  <c r="R40" i="5" s="1"/>
  <c r="D41" i="5"/>
  <c r="E41" i="5"/>
  <c r="F41" i="5"/>
  <c r="O41" i="5"/>
  <c r="P41" i="5"/>
  <c r="Q41" i="5"/>
  <c r="R41" i="5"/>
  <c r="G42" i="5"/>
  <c r="H42" i="5"/>
  <c r="I42" i="5"/>
  <c r="J42" i="5"/>
  <c r="K42" i="5"/>
  <c r="L42" i="5"/>
  <c r="M42" i="5"/>
  <c r="N42" i="5"/>
  <c r="O42" i="5"/>
  <c r="S42" i="5"/>
  <c r="T42" i="5"/>
  <c r="U42" i="5"/>
  <c r="V42" i="5"/>
  <c r="D43" i="5"/>
  <c r="D42" i="5" s="1"/>
  <c r="E43" i="5"/>
  <c r="F43" i="5"/>
  <c r="O43" i="5"/>
  <c r="P43" i="5"/>
  <c r="P42" i="5" s="1"/>
  <c r="Q43" i="5"/>
  <c r="R43" i="5"/>
  <c r="D44" i="5"/>
  <c r="E44" i="5"/>
  <c r="F44" i="5" s="1"/>
  <c r="O44" i="5"/>
  <c r="P44" i="5"/>
  <c r="Q44" i="5"/>
  <c r="R44" i="5" s="1"/>
  <c r="D45" i="5"/>
  <c r="E45" i="5"/>
  <c r="F45" i="5"/>
  <c r="O45" i="5"/>
  <c r="P45" i="5"/>
  <c r="Q45" i="5"/>
  <c r="R45" i="5"/>
  <c r="D46" i="5"/>
  <c r="E46" i="5"/>
  <c r="F46" i="5" s="1"/>
  <c r="O46" i="5"/>
  <c r="P46" i="5"/>
  <c r="Q46" i="5"/>
  <c r="R46" i="5" s="1"/>
  <c r="D47" i="5"/>
  <c r="E47" i="5"/>
  <c r="F47" i="5"/>
  <c r="O47" i="5"/>
  <c r="P47" i="5"/>
  <c r="Q47" i="5"/>
  <c r="R47" i="5"/>
  <c r="D48" i="5"/>
  <c r="E48" i="5"/>
  <c r="F48" i="5" s="1"/>
  <c r="O48" i="5"/>
  <c r="P48" i="5"/>
  <c r="Q48" i="5"/>
  <c r="R48" i="5" s="1"/>
  <c r="D49" i="5"/>
  <c r="E49" i="5"/>
  <c r="F49" i="5"/>
  <c r="O49" i="5"/>
  <c r="P49" i="5"/>
  <c r="Q49" i="5"/>
  <c r="R49" i="5"/>
  <c r="F5" i="6" l="1"/>
  <c r="F10" i="6"/>
  <c r="R5" i="6"/>
  <c r="R10" i="6"/>
  <c r="P5" i="5"/>
  <c r="D5" i="5"/>
  <c r="Q42" i="5"/>
  <c r="R42" i="5" s="1"/>
  <c r="E42" i="5"/>
  <c r="F42" i="5" s="1"/>
  <c r="Q26" i="5"/>
  <c r="R26" i="5" s="1"/>
  <c r="E26" i="5"/>
  <c r="F26" i="5" s="1"/>
  <c r="Q10" i="5"/>
  <c r="Q5" i="5" s="1"/>
  <c r="E10" i="5"/>
  <c r="E5" i="5" s="1"/>
  <c r="R38" i="5"/>
  <c r="F38" i="5"/>
  <c r="D9" i="4"/>
  <c r="E9" i="4"/>
  <c r="F9" i="4"/>
  <c r="O9" i="4"/>
  <c r="P9" i="4"/>
  <c r="Q9" i="4"/>
  <c r="R9" i="4"/>
  <c r="G10" i="4"/>
  <c r="G5" i="4" s="1"/>
  <c r="H10" i="4"/>
  <c r="H5" i="4" s="1"/>
  <c r="I10" i="4"/>
  <c r="I5" i="4" s="1"/>
  <c r="J10" i="4"/>
  <c r="J5" i="4" s="1"/>
  <c r="K10" i="4"/>
  <c r="K5" i="4" s="1"/>
  <c r="L10" i="4"/>
  <c r="L5" i="4" s="1"/>
  <c r="M10" i="4"/>
  <c r="M5" i="4" s="1"/>
  <c r="O5" i="4" s="1"/>
  <c r="N10" i="4"/>
  <c r="N5" i="4" s="1"/>
  <c r="O10" i="4"/>
  <c r="S10" i="4"/>
  <c r="S5" i="4" s="1"/>
  <c r="T10" i="4"/>
  <c r="T5" i="4" s="1"/>
  <c r="U10" i="4"/>
  <c r="U5" i="4" s="1"/>
  <c r="V10" i="4"/>
  <c r="V5" i="4" s="1"/>
  <c r="D11" i="4"/>
  <c r="D10" i="4" s="1"/>
  <c r="E11" i="4"/>
  <c r="F11" i="4"/>
  <c r="O11" i="4"/>
  <c r="P11" i="4"/>
  <c r="P10" i="4" s="1"/>
  <c r="Q11" i="4"/>
  <c r="R11" i="4"/>
  <c r="D12" i="4"/>
  <c r="E12" i="4"/>
  <c r="F12" i="4" s="1"/>
  <c r="O12" i="4"/>
  <c r="P12" i="4"/>
  <c r="Q12" i="4"/>
  <c r="R12" i="4" s="1"/>
  <c r="D13" i="4"/>
  <c r="E13" i="4"/>
  <c r="F13" i="4"/>
  <c r="O13" i="4"/>
  <c r="P13" i="4"/>
  <c r="Q13" i="4"/>
  <c r="R13" i="4"/>
  <c r="D14" i="4"/>
  <c r="E14" i="4"/>
  <c r="F14" i="4" s="1"/>
  <c r="O14" i="4"/>
  <c r="P14" i="4"/>
  <c r="Q14" i="4"/>
  <c r="R14" i="4" s="1"/>
  <c r="D15" i="4"/>
  <c r="E15" i="4"/>
  <c r="F15" i="4"/>
  <c r="O15" i="4"/>
  <c r="P15" i="4"/>
  <c r="Q15" i="4"/>
  <c r="R15" i="4"/>
  <c r="D16" i="4"/>
  <c r="E16" i="4"/>
  <c r="F16" i="4" s="1"/>
  <c r="O16" i="4"/>
  <c r="P16" i="4"/>
  <c r="Q16" i="4"/>
  <c r="R16" i="4" s="1"/>
  <c r="D17" i="4"/>
  <c r="E17" i="4"/>
  <c r="F17" i="4"/>
  <c r="O17" i="4"/>
  <c r="P17" i="4"/>
  <c r="Q17" i="4"/>
  <c r="R17" i="4"/>
  <c r="D18" i="4"/>
  <c r="E18" i="4"/>
  <c r="F18" i="4" s="1"/>
  <c r="O18" i="4"/>
  <c r="P18" i="4"/>
  <c r="Q18" i="4"/>
  <c r="R18" i="4" s="1"/>
  <c r="D19" i="4"/>
  <c r="E19" i="4"/>
  <c r="F19" i="4"/>
  <c r="O19" i="4"/>
  <c r="P19" i="4"/>
  <c r="Q19" i="4"/>
  <c r="R19" i="4"/>
  <c r="D20" i="4"/>
  <c r="E20" i="4"/>
  <c r="F20" i="4" s="1"/>
  <c r="O20" i="4"/>
  <c r="P20" i="4"/>
  <c r="Q20" i="4"/>
  <c r="R20" i="4" s="1"/>
  <c r="D21" i="4"/>
  <c r="E21" i="4"/>
  <c r="F21" i="4"/>
  <c r="O21" i="4"/>
  <c r="P21" i="4"/>
  <c r="Q21" i="4"/>
  <c r="R21" i="4"/>
  <c r="D22" i="4"/>
  <c r="E22" i="4"/>
  <c r="F22" i="4" s="1"/>
  <c r="O22" i="4"/>
  <c r="P22" i="4"/>
  <c r="Q22" i="4"/>
  <c r="R22" i="4" s="1"/>
  <c r="D23" i="4"/>
  <c r="E23" i="4"/>
  <c r="F23" i="4"/>
  <c r="O23" i="4"/>
  <c r="P23" i="4"/>
  <c r="Q23" i="4"/>
  <c r="R23" i="4"/>
  <c r="D24" i="4"/>
  <c r="E24" i="4"/>
  <c r="F24" i="4" s="1"/>
  <c r="O24" i="4"/>
  <c r="P24" i="4"/>
  <c r="Q24" i="4"/>
  <c r="R24" i="4" s="1"/>
  <c r="D25" i="4"/>
  <c r="E25" i="4"/>
  <c r="F25" i="4"/>
  <c r="O25" i="4"/>
  <c r="P25" i="4"/>
  <c r="Q25" i="4"/>
  <c r="R25" i="4"/>
  <c r="G26" i="4"/>
  <c r="H26" i="4"/>
  <c r="I26" i="4"/>
  <c r="J26" i="4"/>
  <c r="K26" i="4"/>
  <c r="L26" i="4"/>
  <c r="M26" i="4"/>
  <c r="N26" i="4"/>
  <c r="O26" i="4"/>
  <c r="S26" i="4"/>
  <c r="T26" i="4"/>
  <c r="U26" i="4"/>
  <c r="V26" i="4"/>
  <c r="D27" i="4"/>
  <c r="D26" i="4" s="1"/>
  <c r="E27" i="4"/>
  <c r="F27" i="4"/>
  <c r="O27" i="4"/>
  <c r="P27" i="4"/>
  <c r="P26" i="4" s="1"/>
  <c r="Q27" i="4"/>
  <c r="R27" i="4"/>
  <c r="D28" i="4"/>
  <c r="E28" i="4"/>
  <c r="F28" i="4" s="1"/>
  <c r="O28" i="4"/>
  <c r="P28" i="4"/>
  <c r="Q28" i="4"/>
  <c r="R28" i="4" s="1"/>
  <c r="D29" i="4"/>
  <c r="E29" i="4"/>
  <c r="F29" i="4"/>
  <c r="O29" i="4"/>
  <c r="P29" i="4"/>
  <c r="Q29" i="4"/>
  <c r="R29" i="4"/>
  <c r="D30" i="4"/>
  <c r="E30" i="4"/>
  <c r="F30" i="4" s="1"/>
  <c r="O30" i="4"/>
  <c r="P30" i="4"/>
  <c r="Q30" i="4"/>
  <c r="R30" i="4" s="1"/>
  <c r="D31" i="4"/>
  <c r="E31" i="4"/>
  <c r="F31" i="4"/>
  <c r="O31" i="4"/>
  <c r="P31" i="4"/>
  <c r="Q31" i="4"/>
  <c r="R31" i="4"/>
  <c r="D32" i="4"/>
  <c r="E32" i="4"/>
  <c r="F32" i="4" s="1"/>
  <c r="O32" i="4"/>
  <c r="P32" i="4"/>
  <c r="Q32" i="4"/>
  <c r="R32" i="4" s="1"/>
  <c r="D33" i="4"/>
  <c r="E33" i="4"/>
  <c r="F33" i="4"/>
  <c r="O33" i="4"/>
  <c r="P33" i="4"/>
  <c r="Q33" i="4"/>
  <c r="R33" i="4"/>
  <c r="D34" i="4"/>
  <c r="E34" i="4"/>
  <c r="F34" i="4" s="1"/>
  <c r="O34" i="4"/>
  <c r="P34" i="4"/>
  <c r="Q34" i="4"/>
  <c r="R34" i="4" s="1"/>
  <c r="D35" i="4"/>
  <c r="E35" i="4"/>
  <c r="F35" i="4"/>
  <c r="O35" i="4"/>
  <c r="P35" i="4"/>
  <c r="Q35" i="4"/>
  <c r="R35" i="4"/>
  <c r="D36" i="4"/>
  <c r="E36" i="4"/>
  <c r="F36" i="4" s="1"/>
  <c r="O36" i="4"/>
  <c r="P36" i="4"/>
  <c r="Q36" i="4"/>
  <c r="R36" i="4" s="1"/>
  <c r="G37" i="4"/>
  <c r="H37" i="4"/>
  <c r="I37" i="4"/>
  <c r="J37" i="4"/>
  <c r="K37" i="4"/>
  <c r="L37" i="4"/>
  <c r="M37" i="4"/>
  <c r="N37" i="4"/>
  <c r="O37" i="4" s="1"/>
  <c r="S37" i="4"/>
  <c r="T37" i="4"/>
  <c r="U37" i="4"/>
  <c r="V37" i="4"/>
  <c r="D38" i="4"/>
  <c r="E38" i="4"/>
  <c r="E37" i="4" s="1"/>
  <c r="O38" i="4"/>
  <c r="P38" i="4"/>
  <c r="Q38" i="4"/>
  <c r="Q37" i="4" s="1"/>
  <c r="D39" i="4"/>
  <c r="D37" i="4" s="1"/>
  <c r="F37" i="4" s="1"/>
  <c r="E39" i="4"/>
  <c r="F39" i="4"/>
  <c r="O39" i="4"/>
  <c r="P39" i="4"/>
  <c r="P37" i="4" s="1"/>
  <c r="R37" i="4" s="1"/>
  <c r="Q39" i="4"/>
  <c r="R39" i="4"/>
  <c r="D40" i="4"/>
  <c r="E40" i="4"/>
  <c r="F40" i="4" s="1"/>
  <c r="O40" i="4"/>
  <c r="P40" i="4"/>
  <c r="Q40" i="4"/>
  <c r="R40" i="4" s="1"/>
  <c r="D41" i="4"/>
  <c r="E41" i="4"/>
  <c r="F41" i="4"/>
  <c r="O41" i="4"/>
  <c r="P41" i="4"/>
  <c r="Q41" i="4"/>
  <c r="R41" i="4"/>
  <c r="G42" i="4"/>
  <c r="H42" i="4"/>
  <c r="I42" i="4"/>
  <c r="J42" i="4"/>
  <c r="K42" i="4"/>
  <c r="L42" i="4"/>
  <c r="M42" i="4"/>
  <c r="N42" i="4"/>
  <c r="O42" i="4"/>
  <c r="S42" i="4"/>
  <c r="T42" i="4"/>
  <c r="U42" i="4"/>
  <c r="V42" i="4"/>
  <c r="D43" i="4"/>
  <c r="D42" i="4" s="1"/>
  <c r="E43" i="4"/>
  <c r="F43" i="4"/>
  <c r="O43" i="4"/>
  <c r="P43" i="4"/>
  <c r="P42" i="4" s="1"/>
  <c r="Q43" i="4"/>
  <c r="R43" i="4"/>
  <c r="D44" i="4"/>
  <c r="E44" i="4"/>
  <c r="F44" i="4" s="1"/>
  <c r="O44" i="4"/>
  <c r="P44" i="4"/>
  <c r="Q44" i="4"/>
  <c r="R44" i="4" s="1"/>
  <c r="D45" i="4"/>
  <c r="E45" i="4"/>
  <c r="F45" i="4"/>
  <c r="O45" i="4"/>
  <c r="P45" i="4"/>
  <c r="Q45" i="4"/>
  <c r="R45" i="4"/>
  <c r="D46" i="4"/>
  <c r="E46" i="4"/>
  <c r="F46" i="4" s="1"/>
  <c r="O46" i="4"/>
  <c r="P46" i="4"/>
  <c r="Q46" i="4"/>
  <c r="R46" i="4" s="1"/>
  <c r="D47" i="4"/>
  <c r="E47" i="4"/>
  <c r="F47" i="4"/>
  <c r="O47" i="4"/>
  <c r="P47" i="4"/>
  <c r="Q47" i="4"/>
  <c r="R47" i="4"/>
  <c r="D48" i="4"/>
  <c r="E48" i="4"/>
  <c r="F48" i="4" s="1"/>
  <c r="O48" i="4"/>
  <c r="P48" i="4"/>
  <c r="Q48" i="4"/>
  <c r="R48" i="4" s="1"/>
  <c r="D49" i="4"/>
  <c r="E49" i="4"/>
  <c r="F49" i="4"/>
  <c r="O49" i="4"/>
  <c r="P49" i="4"/>
  <c r="Q49" i="4"/>
  <c r="R49" i="4"/>
  <c r="R5" i="5" l="1"/>
  <c r="R10" i="5"/>
  <c r="F5" i="5"/>
  <c r="F10" i="5"/>
  <c r="P5" i="4"/>
  <c r="D5" i="4"/>
  <c r="Q42" i="4"/>
  <c r="R42" i="4" s="1"/>
  <c r="E42" i="4"/>
  <c r="F42" i="4" s="1"/>
  <c r="Q26" i="4"/>
  <c r="R26" i="4" s="1"/>
  <c r="E26" i="4"/>
  <c r="F26" i="4" s="1"/>
  <c r="Q10" i="4"/>
  <c r="Q5" i="4" s="1"/>
  <c r="E10" i="4"/>
  <c r="E5" i="4" s="1"/>
  <c r="R38" i="4"/>
  <c r="F38" i="4"/>
  <c r="D9" i="3"/>
  <c r="E9" i="3"/>
  <c r="F9" i="3"/>
  <c r="O9" i="3"/>
  <c r="P9" i="3"/>
  <c r="Q9" i="3"/>
  <c r="R9" i="3"/>
  <c r="G10" i="3"/>
  <c r="G5" i="3" s="1"/>
  <c r="H10" i="3"/>
  <c r="H5" i="3" s="1"/>
  <c r="I10" i="3"/>
  <c r="I5" i="3" s="1"/>
  <c r="J10" i="3"/>
  <c r="J5" i="3" s="1"/>
  <c r="K10" i="3"/>
  <c r="K5" i="3" s="1"/>
  <c r="L10" i="3"/>
  <c r="L5" i="3" s="1"/>
  <c r="M10" i="3"/>
  <c r="M5" i="3" s="1"/>
  <c r="O5" i="3" s="1"/>
  <c r="N10" i="3"/>
  <c r="N5" i="3" s="1"/>
  <c r="O10" i="3"/>
  <c r="S10" i="3"/>
  <c r="S5" i="3" s="1"/>
  <c r="T10" i="3"/>
  <c r="T5" i="3" s="1"/>
  <c r="U10" i="3"/>
  <c r="U5" i="3" s="1"/>
  <c r="V10" i="3"/>
  <c r="V5" i="3" s="1"/>
  <c r="D11" i="3"/>
  <c r="D10" i="3" s="1"/>
  <c r="E11" i="3"/>
  <c r="F11" i="3"/>
  <c r="O11" i="3"/>
  <c r="P11" i="3"/>
  <c r="P10" i="3" s="1"/>
  <c r="Q11" i="3"/>
  <c r="R11" i="3"/>
  <c r="D12" i="3"/>
  <c r="E12" i="3"/>
  <c r="F12" i="3" s="1"/>
  <c r="O12" i="3"/>
  <c r="P12" i="3"/>
  <c r="Q12" i="3"/>
  <c r="R12" i="3" s="1"/>
  <c r="D13" i="3"/>
  <c r="E13" i="3"/>
  <c r="F13" i="3"/>
  <c r="O13" i="3"/>
  <c r="P13" i="3"/>
  <c r="Q13" i="3"/>
  <c r="R13" i="3"/>
  <c r="D14" i="3"/>
  <c r="E14" i="3"/>
  <c r="F14" i="3" s="1"/>
  <c r="O14" i="3"/>
  <c r="P14" i="3"/>
  <c r="Q14" i="3"/>
  <c r="R14" i="3" s="1"/>
  <c r="D15" i="3"/>
  <c r="E15" i="3"/>
  <c r="F15" i="3"/>
  <c r="O15" i="3"/>
  <c r="P15" i="3"/>
  <c r="Q15" i="3"/>
  <c r="R15" i="3"/>
  <c r="D16" i="3"/>
  <c r="E16" i="3"/>
  <c r="F16" i="3" s="1"/>
  <c r="O16" i="3"/>
  <c r="P16" i="3"/>
  <c r="Q16" i="3"/>
  <c r="R16" i="3" s="1"/>
  <c r="D17" i="3"/>
  <c r="E17" i="3"/>
  <c r="F17" i="3"/>
  <c r="O17" i="3"/>
  <c r="P17" i="3"/>
  <c r="Q17" i="3"/>
  <c r="R17" i="3"/>
  <c r="D18" i="3"/>
  <c r="E18" i="3"/>
  <c r="F18" i="3" s="1"/>
  <c r="O18" i="3"/>
  <c r="P18" i="3"/>
  <c r="Q18" i="3"/>
  <c r="R18" i="3" s="1"/>
  <c r="D19" i="3"/>
  <c r="E19" i="3"/>
  <c r="F19" i="3"/>
  <c r="O19" i="3"/>
  <c r="P19" i="3"/>
  <c r="Q19" i="3"/>
  <c r="R19" i="3"/>
  <c r="D20" i="3"/>
  <c r="E20" i="3"/>
  <c r="F20" i="3" s="1"/>
  <c r="O20" i="3"/>
  <c r="P20" i="3"/>
  <c r="Q20" i="3"/>
  <c r="R20" i="3" s="1"/>
  <c r="D21" i="3"/>
  <c r="E21" i="3"/>
  <c r="F21" i="3"/>
  <c r="O21" i="3"/>
  <c r="P21" i="3"/>
  <c r="Q21" i="3"/>
  <c r="R21" i="3"/>
  <c r="D22" i="3"/>
  <c r="E22" i="3"/>
  <c r="F22" i="3" s="1"/>
  <c r="O22" i="3"/>
  <c r="P22" i="3"/>
  <c r="Q22" i="3"/>
  <c r="R22" i="3" s="1"/>
  <c r="D23" i="3"/>
  <c r="E23" i="3"/>
  <c r="F23" i="3"/>
  <c r="O23" i="3"/>
  <c r="P23" i="3"/>
  <c r="Q23" i="3"/>
  <c r="R23" i="3"/>
  <c r="D24" i="3"/>
  <c r="E24" i="3"/>
  <c r="F24" i="3" s="1"/>
  <c r="O24" i="3"/>
  <c r="P24" i="3"/>
  <c r="Q24" i="3"/>
  <c r="R24" i="3" s="1"/>
  <c r="D25" i="3"/>
  <c r="E25" i="3"/>
  <c r="F25" i="3"/>
  <c r="O25" i="3"/>
  <c r="P25" i="3"/>
  <c r="Q25" i="3"/>
  <c r="R25" i="3"/>
  <c r="G26" i="3"/>
  <c r="H26" i="3"/>
  <c r="I26" i="3"/>
  <c r="J26" i="3"/>
  <c r="K26" i="3"/>
  <c r="L26" i="3"/>
  <c r="M26" i="3"/>
  <c r="N26" i="3"/>
  <c r="O26" i="3"/>
  <c r="S26" i="3"/>
  <c r="T26" i="3"/>
  <c r="U26" i="3"/>
  <c r="V26" i="3"/>
  <c r="D27" i="3"/>
  <c r="D26" i="3" s="1"/>
  <c r="E27" i="3"/>
  <c r="F27" i="3"/>
  <c r="O27" i="3"/>
  <c r="P27" i="3"/>
  <c r="P26" i="3" s="1"/>
  <c r="Q27" i="3"/>
  <c r="R27" i="3"/>
  <c r="D28" i="3"/>
  <c r="E28" i="3"/>
  <c r="F28" i="3" s="1"/>
  <c r="O28" i="3"/>
  <c r="P28" i="3"/>
  <c r="Q28" i="3"/>
  <c r="R28" i="3" s="1"/>
  <c r="D29" i="3"/>
  <c r="E29" i="3"/>
  <c r="F29" i="3"/>
  <c r="O29" i="3"/>
  <c r="P29" i="3"/>
  <c r="Q29" i="3"/>
  <c r="R29" i="3"/>
  <c r="D30" i="3"/>
  <c r="E30" i="3"/>
  <c r="F30" i="3" s="1"/>
  <c r="O30" i="3"/>
  <c r="P30" i="3"/>
  <c r="Q30" i="3"/>
  <c r="R30" i="3" s="1"/>
  <c r="D31" i="3"/>
  <c r="E31" i="3"/>
  <c r="F31" i="3"/>
  <c r="O31" i="3"/>
  <c r="P31" i="3"/>
  <c r="Q31" i="3"/>
  <c r="R31" i="3"/>
  <c r="D32" i="3"/>
  <c r="E32" i="3"/>
  <c r="F32" i="3" s="1"/>
  <c r="O32" i="3"/>
  <c r="P32" i="3"/>
  <c r="Q32" i="3"/>
  <c r="R32" i="3" s="1"/>
  <c r="D33" i="3"/>
  <c r="E33" i="3"/>
  <c r="F33" i="3"/>
  <c r="O33" i="3"/>
  <c r="P33" i="3"/>
  <c r="Q33" i="3"/>
  <c r="R33" i="3"/>
  <c r="D34" i="3"/>
  <c r="E34" i="3"/>
  <c r="F34" i="3" s="1"/>
  <c r="O34" i="3"/>
  <c r="P34" i="3"/>
  <c r="Q34" i="3"/>
  <c r="R34" i="3" s="1"/>
  <c r="D35" i="3"/>
  <c r="E35" i="3"/>
  <c r="F35" i="3"/>
  <c r="O35" i="3"/>
  <c r="P35" i="3"/>
  <c r="Q35" i="3"/>
  <c r="R35" i="3"/>
  <c r="D36" i="3"/>
  <c r="E36" i="3"/>
  <c r="F36" i="3" s="1"/>
  <c r="O36" i="3"/>
  <c r="P36" i="3"/>
  <c r="Q36" i="3"/>
  <c r="R36" i="3" s="1"/>
  <c r="G37" i="3"/>
  <c r="H37" i="3"/>
  <c r="I37" i="3"/>
  <c r="J37" i="3"/>
  <c r="K37" i="3"/>
  <c r="L37" i="3"/>
  <c r="M37" i="3"/>
  <c r="N37" i="3"/>
  <c r="O37" i="3" s="1"/>
  <c r="S37" i="3"/>
  <c r="T37" i="3"/>
  <c r="U37" i="3"/>
  <c r="V37" i="3"/>
  <c r="D38" i="3"/>
  <c r="E38" i="3"/>
  <c r="E37" i="3" s="1"/>
  <c r="O38" i="3"/>
  <c r="P38" i="3"/>
  <c r="Q38" i="3"/>
  <c r="Q37" i="3" s="1"/>
  <c r="D39" i="3"/>
  <c r="D37" i="3" s="1"/>
  <c r="F37" i="3" s="1"/>
  <c r="E39" i="3"/>
  <c r="F39" i="3"/>
  <c r="O39" i="3"/>
  <c r="P39" i="3"/>
  <c r="P37" i="3" s="1"/>
  <c r="R37" i="3" s="1"/>
  <c r="Q39" i="3"/>
  <c r="R39" i="3"/>
  <c r="D40" i="3"/>
  <c r="E40" i="3"/>
  <c r="F40" i="3" s="1"/>
  <c r="O40" i="3"/>
  <c r="P40" i="3"/>
  <c r="Q40" i="3"/>
  <c r="R40" i="3" s="1"/>
  <c r="D41" i="3"/>
  <c r="E41" i="3"/>
  <c r="F41" i="3"/>
  <c r="O41" i="3"/>
  <c r="P41" i="3"/>
  <c r="Q41" i="3"/>
  <c r="R41" i="3"/>
  <c r="G42" i="3"/>
  <c r="H42" i="3"/>
  <c r="I42" i="3"/>
  <c r="J42" i="3"/>
  <c r="K42" i="3"/>
  <c r="L42" i="3"/>
  <c r="M42" i="3"/>
  <c r="N42" i="3"/>
  <c r="O42" i="3"/>
  <c r="S42" i="3"/>
  <c r="T42" i="3"/>
  <c r="U42" i="3"/>
  <c r="V42" i="3"/>
  <c r="D43" i="3"/>
  <c r="D42" i="3" s="1"/>
  <c r="E43" i="3"/>
  <c r="F43" i="3"/>
  <c r="O43" i="3"/>
  <c r="P43" i="3"/>
  <c r="P42" i="3" s="1"/>
  <c r="Q43" i="3"/>
  <c r="R43" i="3"/>
  <c r="D44" i="3"/>
  <c r="E44" i="3"/>
  <c r="F44" i="3" s="1"/>
  <c r="O44" i="3"/>
  <c r="P44" i="3"/>
  <c r="Q44" i="3"/>
  <c r="R44" i="3" s="1"/>
  <c r="D45" i="3"/>
  <c r="E45" i="3"/>
  <c r="F45" i="3"/>
  <c r="O45" i="3"/>
  <c r="P45" i="3"/>
  <c r="Q45" i="3"/>
  <c r="R45" i="3"/>
  <c r="D46" i="3"/>
  <c r="E46" i="3"/>
  <c r="F46" i="3" s="1"/>
  <c r="O46" i="3"/>
  <c r="P46" i="3"/>
  <c r="Q46" i="3"/>
  <c r="R46" i="3" s="1"/>
  <c r="D47" i="3"/>
  <c r="E47" i="3"/>
  <c r="F47" i="3"/>
  <c r="O47" i="3"/>
  <c r="P47" i="3"/>
  <c r="Q47" i="3"/>
  <c r="R47" i="3"/>
  <c r="D48" i="3"/>
  <c r="E48" i="3"/>
  <c r="F48" i="3" s="1"/>
  <c r="O48" i="3"/>
  <c r="P48" i="3"/>
  <c r="Q48" i="3"/>
  <c r="R48" i="3" s="1"/>
  <c r="D49" i="3"/>
  <c r="E49" i="3"/>
  <c r="F49" i="3"/>
  <c r="O49" i="3"/>
  <c r="P49" i="3"/>
  <c r="Q49" i="3"/>
  <c r="R49" i="3"/>
  <c r="F5" i="4" l="1"/>
  <c r="F10" i="4"/>
  <c r="R5" i="4"/>
  <c r="R10" i="4"/>
  <c r="P5" i="3"/>
  <c r="D5" i="3"/>
  <c r="Q42" i="3"/>
  <c r="R42" i="3" s="1"/>
  <c r="E42" i="3"/>
  <c r="F42" i="3" s="1"/>
  <c r="Q26" i="3"/>
  <c r="R26" i="3" s="1"/>
  <c r="E26" i="3"/>
  <c r="F26" i="3" s="1"/>
  <c r="Q10" i="3"/>
  <c r="Q5" i="3" s="1"/>
  <c r="E10" i="3"/>
  <c r="E5" i="3" s="1"/>
  <c r="R38" i="3"/>
  <c r="F38" i="3"/>
  <c r="D9" i="2"/>
  <c r="E9" i="2"/>
  <c r="O9" i="2"/>
  <c r="P9" i="2"/>
  <c r="Q9" i="2"/>
  <c r="G10" i="2"/>
  <c r="H10" i="2"/>
  <c r="I10" i="2"/>
  <c r="J10" i="2"/>
  <c r="K10" i="2"/>
  <c r="L10" i="2"/>
  <c r="M10" i="2"/>
  <c r="N10" i="2"/>
  <c r="S10" i="2"/>
  <c r="T10" i="2"/>
  <c r="U10" i="2"/>
  <c r="V10" i="2"/>
  <c r="D11" i="2"/>
  <c r="E11" i="2"/>
  <c r="O11" i="2"/>
  <c r="P11" i="2"/>
  <c r="Q11" i="2"/>
  <c r="D12" i="2"/>
  <c r="E12" i="2"/>
  <c r="F12" i="2" s="1"/>
  <c r="O12" i="2"/>
  <c r="P12" i="2"/>
  <c r="Q12" i="2"/>
  <c r="R12" i="2" s="1"/>
  <c r="D13" i="2"/>
  <c r="E13" i="2"/>
  <c r="O13" i="2"/>
  <c r="P13" i="2"/>
  <c r="Q13" i="2"/>
  <c r="R13" i="2" s="1"/>
  <c r="D14" i="2"/>
  <c r="E14" i="2"/>
  <c r="F14" i="2" s="1"/>
  <c r="O14" i="2"/>
  <c r="P14" i="2"/>
  <c r="Q14" i="2"/>
  <c r="R14" i="2" s="1"/>
  <c r="D15" i="2"/>
  <c r="E15" i="2"/>
  <c r="O15" i="2"/>
  <c r="P15" i="2"/>
  <c r="Q15" i="2"/>
  <c r="R15" i="2" s="1"/>
  <c r="D16" i="2"/>
  <c r="E16" i="2"/>
  <c r="F16" i="2" s="1"/>
  <c r="O16" i="2"/>
  <c r="P16" i="2"/>
  <c r="Q16" i="2"/>
  <c r="R16" i="2" s="1"/>
  <c r="D17" i="2"/>
  <c r="E17" i="2"/>
  <c r="O17" i="2"/>
  <c r="P17" i="2"/>
  <c r="Q17" i="2"/>
  <c r="R17" i="2" s="1"/>
  <c r="D18" i="2"/>
  <c r="E18" i="2"/>
  <c r="F18" i="2" s="1"/>
  <c r="O18" i="2"/>
  <c r="P18" i="2"/>
  <c r="Q18" i="2"/>
  <c r="R18" i="2" s="1"/>
  <c r="D19" i="2"/>
  <c r="E19" i="2"/>
  <c r="O19" i="2"/>
  <c r="P19" i="2"/>
  <c r="Q19" i="2"/>
  <c r="R19" i="2" s="1"/>
  <c r="D20" i="2"/>
  <c r="E20" i="2"/>
  <c r="F20" i="2" s="1"/>
  <c r="O20" i="2"/>
  <c r="P20" i="2"/>
  <c r="Q20" i="2"/>
  <c r="R20" i="2" s="1"/>
  <c r="D21" i="2"/>
  <c r="E21" i="2"/>
  <c r="O21" i="2"/>
  <c r="P21" i="2"/>
  <c r="Q21" i="2"/>
  <c r="R21" i="2" s="1"/>
  <c r="D22" i="2"/>
  <c r="E22" i="2"/>
  <c r="F22" i="2" s="1"/>
  <c r="O22" i="2"/>
  <c r="P22" i="2"/>
  <c r="Q22" i="2"/>
  <c r="R22" i="2" s="1"/>
  <c r="D23" i="2"/>
  <c r="E23" i="2"/>
  <c r="O23" i="2"/>
  <c r="P23" i="2"/>
  <c r="Q23" i="2"/>
  <c r="R23" i="2" s="1"/>
  <c r="D24" i="2"/>
  <c r="E24" i="2"/>
  <c r="F24" i="2" s="1"/>
  <c r="O24" i="2"/>
  <c r="P24" i="2"/>
  <c r="Q24" i="2"/>
  <c r="R24" i="2" s="1"/>
  <c r="D25" i="2"/>
  <c r="E25" i="2"/>
  <c r="O25" i="2"/>
  <c r="P25" i="2"/>
  <c r="Q25" i="2"/>
  <c r="R25" i="2" s="1"/>
  <c r="G26" i="2"/>
  <c r="H26" i="2"/>
  <c r="I26" i="2"/>
  <c r="J26" i="2"/>
  <c r="K26" i="2"/>
  <c r="L26" i="2"/>
  <c r="M26" i="2"/>
  <c r="N26" i="2"/>
  <c r="O26" i="2" s="1"/>
  <c r="S26" i="2"/>
  <c r="T26" i="2"/>
  <c r="U26" i="2"/>
  <c r="V26" i="2"/>
  <c r="D27" i="2"/>
  <c r="E27" i="2"/>
  <c r="O27" i="2"/>
  <c r="P27" i="2"/>
  <c r="Q27" i="2"/>
  <c r="D28" i="2"/>
  <c r="E28" i="2"/>
  <c r="F28" i="2"/>
  <c r="O28" i="2"/>
  <c r="P28" i="2"/>
  <c r="Q28" i="2"/>
  <c r="R28" i="2"/>
  <c r="D29" i="2"/>
  <c r="E29" i="2"/>
  <c r="F29" i="2" s="1"/>
  <c r="O29" i="2"/>
  <c r="P29" i="2"/>
  <c r="Q29" i="2"/>
  <c r="D30" i="2"/>
  <c r="E30" i="2"/>
  <c r="F30" i="2"/>
  <c r="O30" i="2"/>
  <c r="P30" i="2"/>
  <c r="Q30" i="2"/>
  <c r="R30" i="2"/>
  <c r="D31" i="2"/>
  <c r="E31" i="2"/>
  <c r="F31" i="2" s="1"/>
  <c r="O31" i="2"/>
  <c r="P31" i="2"/>
  <c r="Q31" i="2"/>
  <c r="D32" i="2"/>
  <c r="E32" i="2"/>
  <c r="F32" i="2"/>
  <c r="O32" i="2"/>
  <c r="P32" i="2"/>
  <c r="Q32" i="2"/>
  <c r="R32" i="2"/>
  <c r="D33" i="2"/>
  <c r="E33" i="2"/>
  <c r="F33" i="2" s="1"/>
  <c r="O33" i="2"/>
  <c r="P33" i="2"/>
  <c r="Q33" i="2"/>
  <c r="D34" i="2"/>
  <c r="E34" i="2"/>
  <c r="F34" i="2"/>
  <c r="O34" i="2"/>
  <c r="P34" i="2"/>
  <c r="Q34" i="2"/>
  <c r="R34" i="2"/>
  <c r="D35" i="2"/>
  <c r="E35" i="2"/>
  <c r="F35" i="2" s="1"/>
  <c r="O35" i="2"/>
  <c r="P35" i="2"/>
  <c r="Q35" i="2"/>
  <c r="D36" i="2"/>
  <c r="E36" i="2"/>
  <c r="F36" i="2"/>
  <c r="O36" i="2"/>
  <c r="P36" i="2"/>
  <c r="Q36" i="2"/>
  <c r="R36" i="2"/>
  <c r="G37" i="2"/>
  <c r="H37" i="2"/>
  <c r="I37" i="2"/>
  <c r="J37" i="2"/>
  <c r="K37" i="2"/>
  <c r="L37" i="2"/>
  <c r="M37" i="2"/>
  <c r="N37" i="2"/>
  <c r="O37" i="2" s="1"/>
  <c r="S37" i="2"/>
  <c r="T37" i="2"/>
  <c r="U37" i="2"/>
  <c r="V37" i="2"/>
  <c r="D38" i="2"/>
  <c r="E38" i="2"/>
  <c r="F38" i="2"/>
  <c r="O38" i="2"/>
  <c r="P38" i="2"/>
  <c r="Q38" i="2"/>
  <c r="R38" i="2"/>
  <c r="D39" i="2"/>
  <c r="E39" i="2"/>
  <c r="F39" i="2" s="1"/>
  <c r="O39" i="2"/>
  <c r="P39" i="2"/>
  <c r="Q39" i="2"/>
  <c r="D40" i="2"/>
  <c r="E40" i="2"/>
  <c r="F40" i="2"/>
  <c r="O40" i="2"/>
  <c r="P40" i="2"/>
  <c r="Q40" i="2"/>
  <c r="R40" i="2"/>
  <c r="D41" i="2"/>
  <c r="E41" i="2"/>
  <c r="F41" i="2" s="1"/>
  <c r="O41" i="2"/>
  <c r="P41" i="2"/>
  <c r="Q41" i="2"/>
  <c r="G42" i="2"/>
  <c r="H42" i="2"/>
  <c r="I42" i="2"/>
  <c r="J42" i="2"/>
  <c r="K42" i="2"/>
  <c r="L42" i="2"/>
  <c r="M42" i="2"/>
  <c r="N42" i="2"/>
  <c r="S42" i="2"/>
  <c r="T42" i="2"/>
  <c r="U42" i="2"/>
  <c r="V42" i="2"/>
  <c r="D43" i="2"/>
  <c r="E43" i="2"/>
  <c r="O43" i="2"/>
  <c r="P43" i="2"/>
  <c r="Q43" i="2"/>
  <c r="D44" i="2"/>
  <c r="E44" i="2"/>
  <c r="F44" i="2" s="1"/>
  <c r="O44" i="2"/>
  <c r="P44" i="2"/>
  <c r="Q44" i="2"/>
  <c r="R44" i="2" s="1"/>
  <c r="D45" i="2"/>
  <c r="E45" i="2"/>
  <c r="O45" i="2"/>
  <c r="P45" i="2"/>
  <c r="Q45" i="2"/>
  <c r="R45" i="2" s="1"/>
  <c r="D46" i="2"/>
  <c r="E46" i="2"/>
  <c r="F46" i="2" s="1"/>
  <c r="O46" i="2"/>
  <c r="P46" i="2"/>
  <c r="Q46" i="2"/>
  <c r="R46" i="2" s="1"/>
  <c r="D47" i="2"/>
  <c r="E47" i="2"/>
  <c r="O47" i="2"/>
  <c r="P47" i="2"/>
  <c r="Q47" i="2"/>
  <c r="R47" i="2" s="1"/>
  <c r="D48" i="2"/>
  <c r="E48" i="2"/>
  <c r="F48" i="2" s="1"/>
  <c r="O48" i="2"/>
  <c r="P48" i="2"/>
  <c r="Q48" i="2"/>
  <c r="R48" i="2" s="1"/>
  <c r="D49" i="2"/>
  <c r="E49" i="2"/>
  <c r="O49" i="2"/>
  <c r="P49" i="2"/>
  <c r="Q49" i="2"/>
  <c r="R49" i="2" s="1"/>
  <c r="F5" i="3" l="1"/>
  <c r="F10" i="3"/>
  <c r="R5" i="3"/>
  <c r="R10" i="3"/>
  <c r="P37" i="2"/>
  <c r="D37" i="2"/>
  <c r="P26" i="2"/>
  <c r="D26" i="2"/>
  <c r="F26" i="2" s="1"/>
  <c r="E26" i="2"/>
  <c r="Q10" i="2"/>
  <c r="R10" i="2" s="1"/>
  <c r="U5" i="2"/>
  <c r="S5" i="2"/>
  <c r="M5" i="2"/>
  <c r="K5" i="2"/>
  <c r="I5" i="2"/>
  <c r="G5" i="2"/>
  <c r="F49" i="2"/>
  <c r="F47" i="2"/>
  <c r="F45" i="2"/>
  <c r="O42" i="2"/>
  <c r="R41" i="2"/>
  <c r="R39" i="2"/>
  <c r="R35" i="2"/>
  <c r="R33" i="2"/>
  <c r="R31" i="2"/>
  <c r="R29" i="2"/>
  <c r="Q26" i="2"/>
  <c r="F25" i="2"/>
  <c r="F23" i="2"/>
  <c r="F21" i="2"/>
  <c r="F19" i="2"/>
  <c r="F17" i="2"/>
  <c r="F15" i="2"/>
  <c r="F13" i="2"/>
  <c r="P10" i="2"/>
  <c r="D10" i="2"/>
  <c r="E10" i="2"/>
  <c r="O10" i="2"/>
  <c r="L5" i="2"/>
  <c r="J5" i="2"/>
  <c r="H5" i="2"/>
  <c r="P42" i="2"/>
  <c r="D42" i="2"/>
  <c r="E42" i="2"/>
  <c r="F43" i="2"/>
  <c r="Q42" i="2"/>
  <c r="R43" i="2"/>
  <c r="P5" i="2"/>
  <c r="F10" i="2"/>
  <c r="V5" i="2"/>
  <c r="T5" i="2"/>
  <c r="Q37" i="2"/>
  <c r="R37" i="2" s="1"/>
  <c r="E37" i="2"/>
  <c r="E5" i="2" s="1"/>
  <c r="N5" i="2"/>
  <c r="O5" i="2" s="1"/>
  <c r="R27" i="2"/>
  <c r="F27" i="2"/>
  <c r="R11" i="2"/>
  <c r="F11" i="2"/>
  <c r="R9" i="2"/>
  <c r="F9" i="2"/>
  <c r="Q49" i="1"/>
  <c r="P49" i="1"/>
  <c r="R49" i="1" s="1"/>
  <c r="O49" i="1"/>
  <c r="E49" i="1"/>
  <c r="D49" i="1"/>
  <c r="F49" i="1" s="1"/>
  <c r="Q48" i="1"/>
  <c r="P48" i="1"/>
  <c r="R48" i="1" s="1"/>
  <c r="O48" i="1"/>
  <c r="E48" i="1"/>
  <c r="D48" i="1"/>
  <c r="F48" i="1" s="1"/>
  <c r="Q47" i="1"/>
  <c r="P47" i="1"/>
  <c r="R47" i="1" s="1"/>
  <c r="O47" i="1"/>
  <c r="E47" i="1"/>
  <c r="D47" i="1"/>
  <c r="F47" i="1" s="1"/>
  <c r="Q46" i="1"/>
  <c r="P46" i="1"/>
  <c r="R46" i="1" s="1"/>
  <c r="O46" i="1"/>
  <c r="E46" i="1"/>
  <c r="D46" i="1"/>
  <c r="F46" i="1" s="1"/>
  <c r="Q45" i="1"/>
  <c r="P45" i="1"/>
  <c r="R45" i="1" s="1"/>
  <c r="O45" i="1"/>
  <c r="E45" i="1"/>
  <c r="D45" i="1"/>
  <c r="F45" i="1" s="1"/>
  <c r="Q44" i="1"/>
  <c r="P44" i="1"/>
  <c r="R44" i="1" s="1"/>
  <c r="O44" i="1"/>
  <c r="E44" i="1"/>
  <c r="D44" i="1"/>
  <c r="F44" i="1" s="1"/>
  <c r="Q43" i="1"/>
  <c r="Q42" i="1" s="1"/>
  <c r="P43" i="1"/>
  <c r="R43" i="1" s="1"/>
  <c r="O43" i="1"/>
  <c r="E43" i="1"/>
  <c r="E42" i="1" s="1"/>
  <c r="D43" i="1"/>
  <c r="F43" i="1" s="1"/>
  <c r="V42" i="1"/>
  <c r="U42" i="1"/>
  <c r="T42" i="1"/>
  <c r="S42" i="1"/>
  <c r="P42" i="1"/>
  <c r="R42" i="1" s="1"/>
  <c r="N42" i="1"/>
  <c r="M42" i="1"/>
  <c r="O42" i="1" s="1"/>
  <c r="L42" i="1"/>
  <c r="K42" i="1"/>
  <c r="J42" i="1"/>
  <c r="I42" i="1"/>
  <c r="H42" i="1"/>
  <c r="G42" i="1"/>
  <c r="D42" i="1"/>
  <c r="Q41" i="1"/>
  <c r="P41" i="1"/>
  <c r="R41" i="1" s="1"/>
  <c r="O41" i="1"/>
  <c r="E41" i="1"/>
  <c r="D41" i="1"/>
  <c r="F41" i="1" s="1"/>
  <c r="Q40" i="1"/>
  <c r="P40" i="1"/>
  <c r="R40" i="1" s="1"/>
  <c r="O40" i="1"/>
  <c r="E40" i="1"/>
  <c r="D40" i="1"/>
  <c r="F40" i="1" s="1"/>
  <c r="Q39" i="1"/>
  <c r="P39" i="1"/>
  <c r="R39" i="1" s="1"/>
  <c r="O39" i="1"/>
  <c r="E39" i="1"/>
  <c r="D39" i="1"/>
  <c r="F39" i="1" s="1"/>
  <c r="Q38" i="1"/>
  <c r="P38" i="1"/>
  <c r="P37" i="1" s="1"/>
  <c r="R37" i="1" s="1"/>
  <c r="O38" i="1"/>
  <c r="E38" i="1"/>
  <c r="D38" i="1"/>
  <c r="D37" i="1" s="1"/>
  <c r="F37" i="1" s="1"/>
  <c r="V37" i="1"/>
  <c r="U37" i="1"/>
  <c r="U5" i="1" s="1"/>
  <c r="T37" i="1"/>
  <c r="S37" i="1"/>
  <c r="S5" i="1" s="1"/>
  <c r="Q37" i="1"/>
  <c r="N37" i="1"/>
  <c r="M37" i="1"/>
  <c r="M5" i="1" s="1"/>
  <c r="L37" i="1"/>
  <c r="K37" i="1"/>
  <c r="K5" i="1" s="1"/>
  <c r="J37" i="1"/>
  <c r="I37" i="1"/>
  <c r="I5" i="1" s="1"/>
  <c r="H37" i="1"/>
  <c r="G37" i="1"/>
  <c r="G5" i="1" s="1"/>
  <c r="E37" i="1"/>
  <c r="Q36" i="1"/>
  <c r="P36" i="1"/>
  <c r="R36" i="1" s="1"/>
  <c r="O36" i="1"/>
  <c r="E36" i="1"/>
  <c r="D36" i="1"/>
  <c r="F36" i="1" s="1"/>
  <c r="Q35" i="1"/>
  <c r="P35" i="1"/>
  <c r="R35" i="1" s="1"/>
  <c r="O35" i="1"/>
  <c r="E35" i="1"/>
  <c r="D35" i="1"/>
  <c r="F35" i="1" s="1"/>
  <c r="Q34" i="1"/>
  <c r="P34" i="1"/>
  <c r="R34" i="1" s="1"/>
  <c r="O34" i="1"/>
  <c r="E34" i="1"/>
  <c r="D34" i="1"/>
  <c r="F34" i="1" s="1"/>
  <c r="Q33" i="1"/>
  <c r="P33" i="1"/>
  <c r="R33" i="1" s="1"/>
  <c r="O33" i="1"/>
  <c r="E33" i="1"/>
  <c r="D33" i="1"/>
  <c r="F33" i="1" s="1"/>
  <c r="Q32" i="1"/>
  <c r="P32" i="1"/>
  <c r="R32" i="1" s="1"/>
  <c r="O32" i="1"/>
  <c r="E32" i="1"/>
  <c r="D32" i="1"/>
  <c r="F32" i="1" s="1"/>
  <c r="Q31" i="1"/>
  <c r="P31" i="1"/>
  <c r="R31" i="1" s="1"/>
  <c r="O31" i="1"/>
  <c r="E31" i="1"/>
  <c r="D31" i="1"/>
  <c r="F31" i="1" s="1"/>
  <c r="Q30" i="1"/>
  <c r="P30" i="1"/>
  <c r="R30" i="1" s="1"/>
  <c r="O30" i="1"/>
  <c r="E30" i="1"/>
  <c r="D30" i="1"/>
  <c r="F30" i="1" s="1"/>
  <c r="Q29" i="1"/>
  <c r="P29" i="1"/>
  <c r="R29" i="1" s="1"/>
  <c r="O29" i="1"/>
  <c r="E29" i="1"/>
  <c r="D29" i="1"/>
  <c r="F29" i="1" s="1"/>
  <c r="Q28" i="1"/>
  <c r="P28" i="1"/>
  <c r="R28" i="1" s="1"/>
  <c r="O28" i="1"/>
  <c r="E28" i="1"/>
  <c r="D28" i="1"/>
  <c r="F28" i="1" s="1"/>
  <c r="Q27" i="1"/>
  <c r="Q26" i="1" s="1"/>
  <c r="P27" i="1"/>
  <c r="R27" i="1" s="1"/>
  <c r="O27" i="1"/>
  <c r="E27" i="1"/>
  <c r="E26" i="1" s="1"/>
  <c r="D27" i="1"/>
  <c r="V26" i="1"/>
  <c r="U26" i="1"/>
  <c r="T26" i="1"/>
  <c r="T5" i="1" s="1"/>
  <c r="S26" i="1"/>
  <c r="R26" i="1"/>
  <c r="P26" i="1"/>
  <c r="N26" i="1"/>
  <c r="M26" i="1"/>
  <c r="L26" i="1"/>
  <c r="L5" i="1" s="1"/>
  <c r="K26" i="1"/>
  <c r="J26" i="1"/>
  <c r="I26" i="1"/>
  <c r="H26" i="1"/>
  <c r="H5" i="1" s="1"/>
  <c r="G26" i="1"/>
  <c r="Q25" i="1"/>
  <c r="P25" i="1"/>
  <c r="O25" i="1"/>
  <c r="E25" i="1"/>
  <c r="D25" i="1"/>
  <c r="F25" i="1" s="1"/>
  <c r="Q24" i="1"/>
  <c r="P24" i="1"/>
  <c r="R24" i="1" s="1"/>
  <c r="O24" i="1"/>
  <c r="E24" i="1"/>
  <c r="D24" i="1"/>
  <c r="F24" i="1" s="1"/>
  <c r="Q23" i="1"/>
  <c r="P23" i="1"/>
  <c r="O23" i="1"/>
  <c r="E23" i="1"/>
  <c r="D23" i="1"/>
  <c r="F23" i="1" s="1"/>
  <c r="Q22" i="1"/>
  <c r="P22" i="1"/>
  <c r="R22" i="1" s="1"/>
  <c r="O22" i="1"/>
  <c r="E22" i="1"/>
  <c r="D22" i="1"/>
  <c r="F22" i="1" s="1"/>
  <c r="Q21" i="1"/>
  <c r="P21" i="1"/>
  <c r="O21" i="1"/>
  <c r="E21" i="1"/>
  <c r="D21" i="1"/>
  <c r="F21" i="1" s="1"/>
  <c r="Q20" i="1"/>
  <c r="P20" i="1"/>
  <c r="R20" i="1" s="1"/>
  <c r="O20" i="1"/>
  <c r="E20" i="1"/>
  <c r="D20" i="1"/>
  <c r="F20" i="1" s="1"/>
  <c r="Q19" i="1"/>
  <c r="P19" i="1"/>
  <c r="O19" i="1"/>
  <c r="E19" i="1"/>
  <c r="D19" i="1"/>
  <c r="F19" i="1" s="1"/>
  <c r="Q18" i="1"/>
  <c r="P18" i="1"/>
  <c r="R18" i="1" s="1"/>
  <c r="O18" i="1"/>
  <c r="E18" i="1"/>
  <c r="D18" i="1"/>
  <c r="F18" i="1" s="1"/>
  <c r="Q17" i="1"/>
  <c r="P17" i="1"/>
  <c r="O17" i="1"/>
  <c r="E17" i="1"/>
  <c r="D17" i="1"/>
  <c r="F17" i="1" s="1"/>
  <c r="Q16" i="1"/>
  <c r="P16" i="1"/>
  <c r="R16" i="1" s="1"/>
  <c r="O16" i="1"/>
  <c r="E16" i="1"/>
  <c r="D16" i="1"/>
  <c r="F16" i="1" s="1"/>
  <c r="Q15" i="1"/>
  <c r="P15" i="1"/>
  <c r="O15" i="1"/>
  <c r="E15" i="1"/>
  <c r="D15" i="1"/>
  <c r="F15" i="1" s="1"/>
  <c r="Q14" i="1"/>
  <c r="P14" i="1"/>
  <c r="R14" i="1" s="1"/>
  <c r="O14" i="1"/>
  <c r="E14" i="1"/>
  <c r="D14" i="1"/>
  <c r="F14" i="1" s="1"/>
  <c r="Q13" i="1"/>
  <c r="P13" i="1"/>
  <c r="O13" i="1"/>
  <c r="E13" i="1"/>
  <c r="D13" i="1"/>
  <c r="F13" i="1" s="1"/>
  <c r="Q12" i="1"/>
  <c r="P12" i="1"/>
  <c r="R12" i="1" s="1"/>
  <c r="O12" i="1"/>
  <c r="E12" i="1"/>
  <c r="D12" i="1"/>
  <c r="F12" i="1" s="1"/>
  <c r="Q11" i="1"/>
  <c r="Q10" i="1" s="1"/>
  <c r="P11" i="1"/>
  <c r="O11" i="1"/>
  <c r="E11" i="1"/>
  <c r="E10" i="1" s="1"/>
  <c r="D11" i="1"/>
  <c r="F11" i="1" s="1"/>
  <c r="V10" i="1"/>
  <c r="U10" i="1"/>
  <c r="T10" i="1"/>
  <c r="S10" i="1"/>
  <c r="P10" i="1"/>
  <c r="R10" i="1" s="1"/>
  <c r="N10" i="1"/>
  <c r="M10" i="1"/>
  <c r="O10" i="1" s="1"/>
  <c r="L10" i="1"/>
  <c r="K10" i="1"/>
  <c r="J10" i="1"/>
  <c r="I10" i="1"/>
  <c r="H10" i="1"/>
  <c r="G10" i="1"/>
  <c r="D10" i="1"/>
  <c r="F10" i="1" s="1"/>
  <c r="Q9" i="1"/>
  <c r="P9" i="1"/>
  <c r="R9" i="1" s="1"/>
  <c r="O9" i="1"/>
  <c r="E9" i="1"/>
  <c r="E5" i="1" s="1"/>
  <c r="D9" i="1"/>
  <c r="V5" i="1"/>
  <c r="N5" i="1"/>
  <c r="J5" i="1"/>
  <c r="F37" i="2" l="1"/>
  <c r="F42" i="2"/>
  <c r="R26" i="2"/>
  <c r="Q5" i="2"/>
  <c r="D5" i="2"/>
  <c r="F5" i="2" s="1"/>
  <c r="R5" i="2"/>
  <c r="R42" i="2"/>
  <c r="O5" i="1"/>
  <c r="P5" i="1"/>
  <c r="F9" i="1"/>
  <c r="Q5" i="1"/>
  <c r="R11" i="1"/>
  <c r="R13" i="1"/>
  <c r="R15" i="1"/>
  <c r="R17" i="1"/>
  <c r="R19" i="1"/>
  <c r="R21" i="1"/>
  <c r="R23" i="1"/>
  <c r="R25" i="1"/>
  <c r="D26" i="1"/>
  <c r="F26" i="1" s="1"/>
  <c r="O26" i="1"/>
  <c r="F27" i="1"/>
  <c r="F42" i="1"/>
  <c r="O37" i="1"/>
  <c r="F38" i="1"/>
  <c r="R38" i="1"/>
  <c r="D5" i="1" l="1"/>
  <c r="F5" i="1" s="1"/>
  <c r="R5" i="1"/>
</calcChain>
</file>

<file path=xl/sharedStrings.xml><?xml version="1.0" encoding="utf-8"?>
<sst xmlns="http://schemas.openxmlformats.org/spreadsheetml/2006/main" count="922" uniqueCount="100">
  <si>
    <t>道路形状＝（すべて）　表の種類＝すべての事故　集計データ＝確定データ</t>
  </si>
  <si>
    <t>集計期間 ＝ 令和７年１月～１１月</t>
  </si>
  <si>
    <t>区分</t>
    <rPh sb="0" eb="2">
      <t>クブン</t>
    </rPh>
    <phoneticPr fontId="4"/>
  </si>
  <si>
    <t>発生件数</t>
    <rPh sb="0" eb="2">
      <t>ハッセイ</t>
    </rPh>
    <rPh sb="2" eb="4">
      <t>ケンスウ</t>
    </rPh>
    <phoneticPr fontId="4"/>
  </si>
  <si>
    <t>死　者　数</t>
    <rPh sb="0" eb="1">
      <t>シ</t>
    </rPh>
    <rPh sb="2" eb="3">
      <t>シャ</t>
    </rPh>
    <rPh sb="4" eb="5">
      <t>カズ</t>
    </rPh>
    <phoneticPr fontId="4"/>
  </si>
  <si>
    <t>傷　　　　者　　　　数</t>
    <rPh sb="0" eb="1">
      <t>キズ</t>
    </rPh>
    <rPh sb="5" eb="6">
      <t>シャ</t>
    </rPh>
    <rPh sb="10" eb="11">
      <t>スウ</t>
    </rPh>
    <phoneticPr fontId="4"/>
  </si>
  <si>
    <t>(1当)</t>
  </si>
  <si>
    <t>前年比</t>
    <rPh sb="0" eb="3">
      <t>ゼンネンヒ</t>
    </rPh>
    <phoneticPr fontId="4"/>
  </si>
  <si>
    <t>死亡事故</t>
    <rPh sb="0" eb="2">
      <t>シボウ</t>
    </rPh>
    <rPh sb="2" eb="4">
      <t>ジコ</t>
    </rPh>
    <phoneticPr fontId="4"/>
  </si>
  <si>
    <t>重傷事故</t>
    <rPh sb="0" eb="2">
      <t>ジュウショウ</t>
    </rPh>
    <rPh sb="2" eb="4">
      <t>ジコ</t>
    </rPh>
    <phoneticPr fontId="4"/>
  </si>
  <si>
    <t>軽傷事故</t>
    <rPh sb="0" eb="4">
      <t>ケイショウジコ</t>
    </rPh>
    <phoneticPr fontId="4"/>
  </si>
  <si>
    <t>重傷者数</t>
    <rPh sb="0" eb="3">
      <t>ジュウショウシャ</t>
    </rPh>
    <rPh sb="3" eb="4">
      <t>スウ</t>
    </rPh>
    <phoneticPr fontId="4"/>
  </si>
  <si>
    <t>軽傷者数</t>
    <rPh sb="0" eb="4">
      <t>ケイショウシャスウ</t>
    </rPh>
    <phoneticPr fontId="4"/>
  </si>
  <si>
    <t>所属</t>
    <rPh sb="0" eb="2">
      <t>ショゾク</t>
    </rPh>
    <phoneticPr fontId="4"/>
  </si>
  <si>
    <t>合計</t>
    <rPh sb="0" eb="2">
      <t>ゴウケイ</t>
    </rPh>
    <phoneticPr fontId="4"/>
  </si>
  <si>
    <t>増減数</t>
    <rPh sb="0" eb="2">
      <t>ゾウゲン</t>
    </rPh>
    <rPh sb="2" eb="3">
      <t>スウ</t>
    </rPh>
    <phoneticPr fontId="4"/>
  </si>
  <si>
    <t>増減率</t>
    <rPh sb="0" eb="3">
      <t>ゾウゲンリツ</t>
    </rPh>
    <phoneticPr fontId="4"/>
  </si>
  <si>
    <t>総合計</t>
    <rPh sb="0" eb="3">
      <t>ソウゴウケイ</t>
    </rPh>
    <phoneticPr fontId="4"/>
  </si>
  <si>
    <t>高速隊</t>
    <rPh sb="0" eb="3">
      <t>コウソクタイ</t>
    </rPh>
    <phoneticPr fontId="4"/>
  </si>
  <si>
    <t>計</t>
    <rPh sb="0" eb="1">
      <t>ケイ</t>
    </rPh>
    <phoneticPr fontId="4"/>
  </si>
  <si>
    <t>中央署</t>
    <phoneticPr fontId="4"/>
  </si>
  <si>
    <t>博多署</t>
  </si>
  <si>
    <t>東　署</t>
  </si>
  <si>
    <t>福</t>
    <rPh sb="0" eb="1">
      <t>フク</t>
    </rPh>
    <phoneticPr fontId="4"/>
  </si>
  <si>
    <t>南　署</t>
    <phoneticPr fontId="4"/>
  </si>
  <si>
    <t>早良署</t>
    <phoneticPr fontId="4"/>
  </si>
  <si>
    <t>岡</t>
    <rPh sb="0" eb="1">
      <t>オカ</t>
    </rPh>
    <phoneticPr fontId="4"/>
  </si>
  <si>
    <t>城南署</t>
    <rPh sb="0" eb="2">
      <t>ジョウナン</t>
    </rPh>
    <phoneticPr fontId="8"/>
  </si>
  <si>
    <t>警</t>
    <rPh sb="0" eb="1">
      <t>ケイ</t>
    </rPh>
    <phoneticPr fontId="4"/>
  </si>
  <si>
    <t>西　署</t>
    <phoneticPr fontId="4"/>
  </si>
  <si>
    <t>地</t>
    <rPh sb="0" eb="1">
      <t>チ</t>
    </rPh>
    <phoneticPr fontId="4"/>
  </si>
  <si>
    <t>粕屋署</t>
    <phoneticPr fontId="4"/>
  </si>
  <si>
    <t>春日署</t>
    <rPh sb="0" eb="2">
      <t>カスガ</t>
    </rPh>
    <rPh sb="2" eb="3">
      <t>ショ</t>
    </rPh>
    <phoneticPr fontId="4"/>
  </si>
  <si>
    <t>区</t>
    <rPh sb="0" eb="1">
      <t>ク</t>
    </rPh>
    <phoneticPr fontId="4"/>
  </si>
  <si>
    <t>筑紫野署</t>
    <phoneticPr fontId="4"/>
  </si>
  <si>
    <t>糸島署</t>
    <phoneticPr fontId="4"/>
  </si>
  <si>
    <t>宗像署</t>
    <phoneticPr fontId="4"/>
  </si>
  <si>
    <t>朝倉署</t>
    <phoneticPr fontId="4"/>
  </si>
  <si>
    <t>臨港署</t>
  </si>
  <si>
    <t>空港署</t>
  </si>
  <si>
    <t>北</t>
  </si>
  <si>
    <t>小倉北署</t>
  </si>
  <si>
    <t>小倉南署</t>
  </si>
  <si>
    <t>九</t>
  </si>
  <si>
    <t>八幡東署</t>
  </si>
  <si>
    <t>察</t>
    <rPh sb="0" eb="1">
      <t>サツ</t>
    </rPh>
    <phoneticPr fontId="4"/>
  </si>
  <si>
    <t>八幡西署</t>
  </si>
  <si>
    <t>州</t>
  </si>
  <si>
    <t>折尾署</t>
  </si>
  <si>
    <t>若松署</t>
  </si>
  <si>
    <t>地</t>
  </si>
  <si>
    <t>戸畑署</t>
  </si>
  <si>
    <t>門司署</t>
  </si>
  <si>
    <t>区</t>
  </si>
  <si>
    <t>行橋署</t>
  </si>
  <si>
    <t>豊前署</t>
  </si>
  <si>
    <t>筑</t>
  </si>
  <si>
    <t>飯塚署</t>
  </si>
  <si>
    <t>豊</t>
    <rPh sb="0" eb="1">
      <t>ユタ</t>
    </rPh>
    <phoneticPr fontId="4"/>
  </si>
  <si>
    <t>嘉麻署</t>
  </si>
  <si>
    <t>直方署</t>
  </si>
  <si>
    <t>田川署</t>
  </si>
  <si>
    <t>署</t>
    <rPh sb="0" eb="1">
      <t>ショ</t>
    </rPh>
    <phoneticPr fontId="4"/>
  </si>
  <si>
    <t>久留米署</t>
  </si>
  <si>
    <t>小郡署</t>
  </si>
  <si>
    <t>後</t>
  </si>
  <si>
    <t>うきは署</t>
  </si>
  <si>
    <t>筑後署</t>
  </si>
  <si>
    <t>八女署</t>
  </si>
  <si>
    <t>柳川署</t>
  </si>
  <si>
    <t>大牟田署</t>
  </si>
  <si>
    <t>※　すべての事故とは、すべての事故件数とその事故による死傷者数である。</t>
  </si>
  <si>
    <t>集計期間 ＝ 令和７年１１月～１１月</t>
  </si>
  <si>
    <t>※　高齢者の事故とは、第１当事者または第２当事者が高齢者の事故件数と集計条件の対象当事者の死傷者数である。</t>
  </si>
  <si>
    <t>八女署</t>
    <phoneticPr fontId="4"/>
  </si>
  <si>
    <t>筑後署</t>
    <phoneticPr fontId="4"/>
  </si>
  <si>
    <t>うきは署</t>
    <phoneticPr fontId="4"/>
  </si>
  <si>
    <t>後</t>
    <rPh sb="0" eb="1">
      <t>アト</t>
    </rPh>
    <phoneticPr fontId="4"/>
  </si>
  <si>
    <t>筑</t>
    <rPh sb="0" eb="1">
      <t>チク</t>
    </rPh>
    <phoneticPr fontId="4"/>
  </si>
  <si>
    <t>直方署</t>
    <phoneticPr fontId="4"/>
  </si>
  <si>
    <t>嘉麻署</t>
    <rPh sb="0" eb="1">
      <t>ヨシミ</t>
    </rPh>
    <rPh sb="1" eb="2">
      <t>アサ</t>
    </rPh>
    <rPh sb="2" eb="3">
      <t>ショ</t>
    </rPh>
    <phoneticPr fontId="4"/>
  </si>
  <si>
    <t>飯塚署</t>
    <phoneticPr fontId="4"/>
  </si>
  <si>
    <t>州</t>
    <rPh sb="0" eb="1">
      <t>シュウ</t>
    </rPh>
    <phoneticPr fontId="4"/>
  </si>
  <si>
    <t>九</t>
    <rPh sb="0" eb="1">
      <t>キュウ</t>
    </rPh>
    <phoneticPr fontId="4"/>
  </si>
  <si>
    <t>北</t>
    <rPh sb="0" eb="1">
      <t>キタ</t>
    </rPh>
    <phoneticPr fontId="4"/>
  </si>
  <si>
    <t>朝倉署</t>
    <rPh sb="0" eb="2">
      <t>アサクラ</t>
    </rPh>
    <phoneticPr fontId="4"/>
  </si>
  <si>
    <t>宗像署</t>
  </si>
  <si>
    <t>糸島署</t>
    <rPh sb="0" eb="2">
      <t>イトシマ</t>
    </rPh>
    <phoneticPr fontId="4"/>
  </si>
  <si>
    <t>筑紫野署</t>
  </si>
  <si>
    <t>春日署</t>
    <rPh sb="0" eb="2">
      <t>カスガ</t>
    </rPh>
    <phoneticPr fontId="4"/>
  </si>
  <si>
    <t>城南署</t>
    <rPh sb="0" eb="3">
      <t>ジョウナンショ</t>
    </rPh>
    <phoneticPr fontId="8"/>
  </si>
  <si>
    <t>早良署</t>
    <rPh sb="0" eb="2">
      <t>サワラ</t>
    </rPh>
    <phoneticPr fontId="4"/>
  </si>
  <si>
    <t>南　署</t>
  </si>
  <si>
    <t>道路形状＝（すべて）　表の種類＝高齢者の事故　集計データ＝確定データ</t>
  </si>
  <si>
    <t>※　こどもの事故とは、第１当事者または第２当事者がこどもの事故件数と集計条件の対象当事者の死傷者数である。</t>
  </si>
  <si>
    <t>道路形状＝（すべて）　表の種類＝こどもの事故　集計データ＝確定データ</t>
  </si>
  <si>
    <t>※　自転車の事故とは、第１当事者または第２当事者が自転車の事故件数と集計条件の対象当事者の死傷者数である。</t>
  </si>
  <si>
    <t>道路形状＝（すべて）　表の種類＝自転車の事故　集計データ＝確定データ</t>
  </si>
  <si>
    <t>※　歩行者の事故とは、第１当事者または第２当事者が歩行者の事故件数と集計条件の対象当事者の死傷者数である。</t>
  </si>
  <si>
    <t>道路形状＝（すべて）　表の種類＝歩行者の事故　集計データ＝確定データ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</si>
</sst>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Red]\-#,##0;&quot;±&quot;0"/>
    <numFmt numFmtId="177" formatCode="\+#,##0.0%;[Red]\-#,##0.0%;&quot;±&quot;#,##0.0%"/>
  </numFmts>
  <fonts count="9" x14ac:knownFonts="1">
    <font>
      <sz val="11"/>
      <color theme="1"/>
      <name val="游ゴシック"/>
      <family val="2"/>
      <charset val="128"/>
      <scheme val="minor"/>
    </font>
    <font>
      <sz val="10"/>
      <name val="ＭＳ ゴシック"/>
      <family val="3"/>
      <charset val="128"/>
    </font>
    <font>
      <sz val="10"/>
      <name val="ＭＳ 明朝"/>
      <family val="1"/>
      <charset val="128"/>
    </font>
    <font>
      <sz val="6"/>
      <name val="游ゴシック"/>
      <family val="2"/>
      <charset val="128"/>
      <scheme val="minor"/>
    </font>
    <font>
      <sz val="6"/>
      <name val="ＭＳ ゴシック"/>
      <family val="3"/>
      <charset val="128"/>
    </font>
    <font>
      <sz val="11"/>
      <name val="ＭＳ Ｐゴシック"/>
      <family val="3"/>
      <charset val="128"/>
    </font>
    <font>
      <sz val="11"/>
      <color indexed="8"/>
      <name val="ＭＳ Ｐゴシック"/>
      <family val="3"/>
      <charset val="128"/>
    </font>
    <font>
      <sz val="9"/>
      <color indexed="8"/>
      <name val="ＭＳ ゴシック"/>
      <family val="3"/>
      <charset val="128"/>
    </font>
    <font>
      <sz val="6"/>
      <name val="ＭＳ Ｐゴシック"/>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hair">
        <color indexed="64"/>
      </right>
      <top style="dotted">
        <color indexed="64"/>
      </top>
      <bottom/>
      <diagonal/>
    </border>
    <border>
      <left style="hair">
        <color indexed="64"/>
      </left>
      <right style="thin">
        <color indexed="64"/>
      </right>
      <top style="dotted">
        <color indexed="64"/>
      </top>
      <bottom/>
      <diagonal/>
    </border>
  </borders>
  <cellStyleXfs count="6">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1" fillId="0" borderId="0">
      <alignment vertical="center"/>
    </xf>
    <xf numFmtId="0" fontId="6" fillId="0" borderId="0"/>
    <xf numFmtId="0" fontId="6" fillId="0" borderId="0"/>
  </cellStyleXfs>
  <cellXfs count="103">
    <xf numFmtId="0" fontId="0" fillId="0" borderId="0" xfId="0">
      <alignment vertical="center"/>
    </xf>
    <xf numFmtId="0" fontId="2" fillId="0" borderId="0" xfId="3" applyFont="1" applyFill="1" applyAlignment="1">
      <alignment horizontal="left" vertical="center"/>
    </xf>
    <xf numFmtId="0" fontId="1" fillId="0" borderId="0" xfId="3" applyFont="1" applyFill="1">
      <alignment vertical="center"/>
    </xf>
    <xf numFmtId="0" fontId="1" fillId="0" borderId="0" xfId="3" applyFont="1" applyFill="1" applyAlignment="1">
      <alignment horizontal="right" vertical="center"/>
    </xf>
    <xf numFmtId="0" fontId="1" fillId="0" borderId="1" xfId="3" applyFont="1" applyFill="1" applyBorder="1">
      <alignment vertical="center"/>
    </xf>
    <xf numFmtId="0" fontId="1" fillId="0" borderId="2" xfId="3" applyFont="1" applyFill="1" applyBorder="1">
      <alignment vertical="center"/>
    </xf>
    <xf numFmtId="0" fontId="1" fillId="0" borderId="3" xfId="3" applyFont="1" applyFill="1" applyBorder="1" applyAlignment="1">
      <alignment horizontal="right" vertical="top"/>
    </xf>
    <xf numFmtId="0" fontId="1" fillId="0" borderId="2" xfId="3" applyFont="1" applyFill="1" applyBorder="1" applyAlignment="1">
      <alignment horizontal="centerContinuous" vertical="center"/>
    </xf>
    <xf numFmtId="0" fontId="1" fillId="0" borderId="3" xfId="3" applyFont="1" applyFill="1" applyBorder="1" applyAlignment="1">
      <alignment horizontal="centerContinuous" vertical="center"/>
    </xf>
    <xf numFmtId="0" fontId="1" fillId="0" borderId="1" xfId="3" applyFont="1" applyFill="1" applyBorder="1" applyAlignment="1">
      <alignment horizontal="centerContinuous" vertical="center"/>
    </xf>
    <xf numFmtId="0" fontId="1" fillId="0" borderId="4" xfId="3" applyFont="1" applyFill="1" applyBorder="1">
      <alignment vertical="center"/>
    </xf>
    <xf numFmtId="0" fontId="1" fillId="0" borderId="0" xfId="3" applyFont="1" applyFill="1" applyBorder="1">
      <alignment vertical="center"/>
    </xf>
    <xf numFmtId="0" fontId="1" fillId="0" borderId="5" xfId="3" applyFont="1" applyFill="1" applyBorder="1">
      <alignment vertical="center"/>
    </xf>
    <xf numFmtId="0" fontId="1" fillId="0" borderId="0" xfId="3" applyFont="1" applyFill="1" applyBorder="1" applyAlignment="1">
      <alignment horizontal="centerContinuous" vertical="center"/>
    </xf>
    <xf numFmtId="0" fontId="1" fillId="0" borderId="6" xfId="3" applyFont="1" applyFill="1" applyBorder="1" applyAlignment="1">
      <alignment horizontal="centerContinuous" vertical="center"/>
    </xf>
    <xf numFmtId="0" fontId="1" fillId="0" borderId="7" xfId="3" applyFont="1" applyFill="1" applyBorder="1" applyAlignment="1">
      <alignment horizontal="centerContinuous" vertical="center"/>
    </xf>
    <xf numFmtId="0" fontId="1" fillId="0" borderId="0" xfId="3" applyFont="1" applyFill="1" applyBorder="1" applyAlignment="1">
      <alignment horizontal="left" vertical="center"/>
    </xf>
    <xf numFmtId="0" fontId="1" fillId="0" borderId="8" xfId="3" applyFont="1" applyFill="1" applyBorder="1">
      <alignment vertical="center"/>
    </xf>
    <xf numFmtId="0" fontId="1" fillId="0" borderId="9" xfId="3" applyFont="1" applyFill="1" applyBorder="1">
      <alignment vertical="center"/>
    </xf>
    <xf numFmtId="0" fontId="1" fillId="0" borderId="10" xfId="3" applyFont="1" applyFill="1" applyBorder="1">
      <alignment vertical="center"/>
    </xf>
    <xf numFmtId="0" fontId="1" fillId="0" borderId="11" xfId="3" applyFont="1" applyFill="1" applyBorder="1" applyAlignment="1">
      <alignment horizontal="center" vertical="center"/>
    </xf>
    <xf numFmtId="0" fontId="1" fillId="0" borderId="12" xfId="3" applyFont="1" applyFill="1" applyBorder="1" applyAlignment="1">
      <alignment horizontal="center" vertical="center"/>
    </xf>
    <xf numFmtId="0" fontId="1" fillId="0" borderId="13" xfId="3" applyFont="1" applyFill="1" applyBorder="1" applyAlignment="1">
      <alignment horizontal="center" vertical="center"/>
    </xf>
    <xf numFmtId="0" fontId="1" fillId="0" borderId="14" xfId="3" applyFont="1" applyFill="1" applyBorder="1" applyAlignment="1">
      <alignment horizontal="center" vertical="center"/>
    </xf>
    <xf numFmtId="0" fontId="1" fillId="0" borderId="15" xfId="3" applyFont="1" applyFill="1" applyBorder="1" applyAlignment="1">
      <alignment horizontal="center" vertical="center"/>
    </xf>
    <xf numFmtId="0" fontId="1" fillId="0" borderId="16" xfId="3" applyFont="1" applyFill="1" applyBorder="1" applyAlignment="1">
      <alignment horizontal="centerContinuous" vertical="center"/>
    </xf>
    <xf numFmtId="0" fontId="1" fillId="0" borderId="17" xfId="3" applyFont="1" applyFill="1" applyBorder="1" applyAlignment="1">
      <alignment horizontal="centerContinuous" vertical="center"/>
    </xf>
    <xf numFmtId="0" fontId="1" fillId="0" borderId="18" xfId="3" applyFont="1" applyFill="1" applyBorder="1" applyAlignment="1">
      <alignment horizontal="centerContinuous" vertical="center"/>
    </xf>
    <xf numFmtId="38" fontId="1" fillId="0" borderId="18" xfId="1" applyFont="1" applyFill="1" applyBorder="1" applyAlignment="1">
      <alignment horizontal="right" vertical="center"/>
    </xf>
    <xf numFmtId="176" fontId="1" fillId="0" borderId="19" xfId="3" applyNumberFormat="1" applyFont="1" applyFill="1" applyBorder="1" applyAlignment="1">
      <alignment horizontal="right" vertical="center"/>
    </xf>
    <xf numFmtId="177" fontId="1" fillId="0" borderId="20" xfId="2" applyNumberFormat="1" applyFont="1" applyFill="1" applyBorder="1" applyAlignment="1">
      <alignment horizontal="right" vertical="center"/>
    </xf>
    <xf numFmtId="38" fontId="1" fillId="0" borderId="19" xfId="1" applyNumberFormat="1" applyFont="1" applyFill="1" applyBorder="1" applyAlignment="1">
      <alignment horizontal="right" vertical="center"/>
    </xf>
    <xf numFmtId="176" fontId="1" fillId="0" borderId="20" xfId="1" applyNumberFormat="1" applyFont="1" applyFill="1" applyBorder="1" applyAlignment="1">
      <alignment horizontal="right" vertical="center"/>
    </xf>
    <xf numFmtId="38" fontId="1" fillId="0" borderId="20" xfId="1" applyFont="1" applyFill="1" applyBorder="1" applyAlignment="1">
      <alignment horizontal="right" vertical="center"/>
    </xf>
    <xf numFmtId="177" fontId="1" fillId="0" borderId="21" xfId="2" applyNumberFormat="1" applyFont="1" applyFill="1" applyBorder="1" applyAlignment="1">
      <alignment horizontal="right" vertical="center"/>
    </xf>
    <xf numFmtId="0" fontId="1" fillId="0" borderId="22" xfId="3" applyFont="1" applyFill="1" applyBorder="1" applyAlignment="1">
      <alignment horizontal="centerContinuous" vertical="center"/>
    </xf>
    <xf numFmtId="38" fontId="1" fillId="0" borderId="23" xfId="1" applyFont="1" applyFill="1" applyBorder="1" applyAlignment="1">
      <alignment horizontal="right" vertical="center"/>
    </xf>
    <xf numFmtId="176" fontId="1" fillId="0" borderId="24" xfId="3" applyNumberFormat="1" applyFont="1" applyFill="1" applyBorder="1" applyAlignment="1">
      <alignment horizontal="right" vertical="center"/>
    </xf>
    <xf numFmtId="177" fontId="1" fillId="0" borderId="7" xfId="2" applyNumberFormat="1" applyFont="1" applyFill="1" applyBorder="1" applyAlignment="1">
      <alignment horizontal="right" vertical="center"/>
    </xf>
    <xf numFmtId="38" fontId="1" fillId="0" borderId="24" xfId="3" applyNumberFormat="1" applyFont="1" applyFill="1" applyBorder="1" applyAlignment="1">
      <alignment horizontal="right" vertical="center"/>
    </xf>
    <xf numFmtId="176" fontId="1" fillId="0" borderId="25" xfId="3" applyNumberFormat="1" applyFont="1" applyFill="1" applyBorder="1" applyAlignment="1">
      <alignment horizontal="right" vertical="center"/>
    </xf>
    <xf numFmtId="38" fontId="1" fillId="0" borderId="25" xfId="1" applyFont="1" applyFill="1" applyBorder="1" applyAlignment="1">
      <alignment horizontal="right" vertical="center"/>
    </xf>
    <xf numFmtId="177" fontId="1" fillId="0" borderId="26" xfId="2" applyNumberFormat="1" applyFont="1" applyFill="1" applyBorder="1" applyAlignment="1">
      <alignment horizontal="right" vertical="center"/>
    </xf>
    <xf numFmtId="0" fontId="1" fillId="0" borderId="27" xfId="3" applyFont="1" applyFill="1" applyBorder="1">
      <alignment vertical="center"/>
    </xf>
    <xf numFmtId="38" fontId="1" fillId="0" borderId="3" xfId="1" applyFont="1" applyFill="1" applyBorder="1" applyAlignment="1">
      <alignment horizontal="right" vertical="center"/>
    </xf>
    <xf numFmtId="176" fontId="1" fillId="0" borderId="6" xfId="3" applyNumberFormat="1" applyFont="1" applyFill="1" applyBorder="1" applyAlignment="1">
      <alignment horizontal="right" vertical="center"/>
    </xf>
    <xf numFmtId="38" fontId="1" fillId="0" borderId="6" xfId="1" applyNumberFormat="1" applyFont="1" applyFill="1" applyBorder="1" applyAlignment="1">
      <alignment horizontal="right" vertical="center"/>
    </xf>
    <xf numFmtId="176" fontId="1" fillId="0" borderId="7" xfId="1" applyNumberFormat="1" applyFont="1" applyFill="1" applyBorder="1" applyAlignment="1">
      <alignment horizontal="right" vertical="center"/>
    </xf>
    <xf numFmtId="38" fontId="1" fillId="0" borderId="27" xfId="1" applyFont="1" applyFill="1" applyBorder="1" applyAlignment="1">
      <alignment horizontal="right" vertical="center"/>
    </xf>
    <xf numFmtId="176" fontId="1" fillId="0" borderId="24" xfId="1" applyNumberFormat="1" applyFont="1" applyFill="1" applyBorder="1" applyAlignment="1">
      <alignment horizontal="right" vertical="center"/>
    </xf>
    <xf numFmtId="177" fontId="1" fillId="0" borderId="3" xfId="2" applyNumberFormat="1" applyFont="1" applyFill="1" applyBorder="1" applyAlignment="1">
      <alignment horizontal="right" vertical="center"/>
    </xf>
    <xf numFmtId="176" fontId="1" fillId="0" borderId="3" xfId="1" applyNumberFormat="1" applyFont="1" applyFill="1" applyBorder="1" applyAlignment="1">
      <alignment horizontal="right" vertical="center"/>
    </xf>
    <xf numFmtId="0" fontId="1" fillId="0" borderId="28" xfId="3" applyFont="1" applyFill="1" applyBorder="1">
      <alignment vertical="center"/>
    </xf>
    <xf numFmtId="0" fontId="7" fillId="0" borderId="29" xfId="4" applyFont="1" applyFill="1" applyBorder="1" applyAlignment="1">
      <alignment horizontal="center" vertical="center"/>
    </xf>
    <xf numFmtId="38" fontId="1" fillId="0" borderId="29" xfId="1" applyFont="1" applyFill="1" applyBorder="1" applyAlignment="1">
      <alignment horizontal="right" vertical="center"/>
    </xf>
    <xf numFmtId="176" fontId="1" fillId="0" borderId="30" xfId="3" applyNumberFormat="1" applyFont="1" applyFill="1" applyBorder="1" applyAlignment="1">
      <alignment horizontal="right" vertical="center"/>
    </xf>
    <xf numFmtId="38" fontId="1" fillId="0" borderId="30" xfId="3" applyNumberFormat="1" applyFont="1" applyFill="1" applyBorder="1" applyAlignment="1">
      <alignment horizontal="right" vertical="center"/>
    </xf>
    <xf numFmtId="176" fontId="1" fillId="0" borderId="26" xfId="3" applyNumberFormat="1" applyFont="1" applyFill="1" applyBorder="1" applyAlignment="1">
      <alignment horizontal="right" vertical="center"/>
    </xf>
    <xf numFmtId="38" fontId="1" fillId="0" borderId="26" xfId="1" applyFont="1" applyFill="1" applyBorder="1" applyAlignment="1">
      <alignment horizontal="right" vertical="center"/>
    </xf>
    <xf numFmtId="0" fontId="7" fillId="0" borderId="31" xfId="4" applyFont="1" applyFill="1" applyBorder="1" applyAlignment="1">
      <alignment horizontal="center" vertical="center"/>
    </xf>
    <xf numFmtId="38" fontId="1" fillId="0" borderId="31" xfId="1" applyFont="1" applyFill="1" applyBorder="1" applyAlignment="1">
      <alignment horizontal="right" vertical="center"/>
    </xf>
    <xf numFmtId="176" fontId="1" fillId="0" borderId="32" xfId="3" applyNumberFormat="1" applyFont="1" applyFill="1" applyBorder="1" applyAlignment="1">
      <alignment horizontal="right" vertical="center"/>
    </xf>
    <xf numFmtId="177" fontId="1" fillId="0" borderId="33" xfId="2" applyNumberFormat="1" applyFont="1" applyFill="1" applyBorder="1" applyAlignment="1">
      <alignment horizontal="right" vertical="center"/>
    </xf>
    <xf numFmtId="38" fontId="1" fillId="0" borderId="32" xfId="3" applyNumberFormat="1" applyFont="1" applyFill="1" applyBorder="1" applyAlignment="1">
      <alignment horizontal="right" vertical="center"/>
    </xf>
    <xf numFmtId="176" fontId="1" fillId="0" borderId="33" xfId="3" applyNumberFormat="1" applyFont="1" applyFill="1" applyBorder="1" applyAlignment="1">
      <alignment horizontal="right" vertical="center"/>
    </xf>
    <xf numFmtId="38" fontId="1" fillId="0" borderId="33" xfId="1" applyFont="1" applyFill="1" applyBorder="1" applyAlignment="1">
      <alignment horizontal="right" vertical="center"/>
    </xf>
    <xf numFmtId="0" fontId="1" fillId="0" borderId="16" xfId="3" applyFont="1" applyFill="1" applyBorder="1">
      <alignment vertical="center"/>
    </xf>
    <xf numFmtId="0" fontId="7" fillId="0" borderId="34" xfId="4" applyFont="1" applyFill="1" applyBorder="1" applyAlignment="1">
      <alignment horizontal="center" vertical="center"/>
    </xf>
    <xf numFmtId="38" fontId="1" fillId="0" borderId="34" xfId="1" applyFont="1" applyFill="1" applyBorder="1" applyAlignment="1">
      <alignment horizontal="right" vertical="center"/>
    </xf>
    <xf numFmtId="176" fontId="1" fillId="0" borderId="35" xfId="3" applyNumberFormat="1" applyFont="1" applyFill="1" applyBorder="1" applyAlignment="1">
      <alignment horizontal="right" vertical="center"/>
    </xf>
    <xf numFmtId="177" fontId="1" fillId="0" borderId="36" xfId="2" applyNumberFormat="1" applyFont="1" applyFill="1" applyBorder="1" applyAlignment="1">
      <alignment horizontal="right" vertical="center"/>
    </xf>
    <xf numFmtId="38" fontId="1" fillId="0" borderId="35" xfId="3" applyNumberFormat="1" applyFont="1" applyFill="1" applyBorder="1" applyAlignment="1">
      <alignment horizontal="right" vertical="center"/>
    </xf>
    <xf numFmtId="176" fontId="1" fillId="0" borderId="36" xfId="3" applyNumberFormat="1" applyFont="1" applyFill="1" applyBorder="1" applyAlignment="1">
      <alignment horizontal="right" vertical="center"/>
    </xf>
    <xf numFmtId="38" fontId="1" fillId="0" borderId="36" xfId="1" applyFont="1" applyFill="1" applyBorder="1" applyAlignment="1">
      <alignment horizontal="right" vertical="center"/>
    </xf>
    <xf numFmtId="38" fontId="1" fillId="0" borderId="7" xfId="1" applyFont="1" applyFill="1" applyBorder="1" applyAlignment="1">
      <alignment horizontal="right" vertical="center"/>
    </xf>
    <xf numFmtId="38" fontId="1" fillId="0" borderId="5" xfId="1" applyFont="1" applyFill="1" applyBorder="1" applyAlignment="1">
      <alignment horizontal="right" vertical="center"/>
    </xf>
    <xf numFmtId="176" fontId="1" fillId="0" borderId="37" xfId="3" applyNumberFormat="1" applyFont="1" applyFill="1" applyBorder="1" applyAlignment="1">
      <alignment horizontal="right" vertical="center"/>
    </xf>
    <xf numFmtId="38" fontId="1" fillId="0" borderId="37" xfId="1" applyNumberFormat="1" applyFont="1" applyFill="1" applyBorder="1" applyAlignment="1">
      <alignment horizontal="right" vertical="center"/>
    </xf>
    <xf numFmtId="176" fontId="1" fillId="0" borderId="21" xfId="1" applyNumberFormat="1" applyFont="1" applyFill="1" applyBorder="1" applyAlignment="1">
      <alignment horizontal="right" vertical="center"/>
    </xf>
    <xf numFmtId="38" fontId="1" fillId="0" borderId="21" xfId="1" applyFont="1" applyFill="1" applyBorder="1" applyAlignment="1">
      <alignment horizontal="right" vertical="center"/>
    </xf>
    <xf numFmtId="0" fontId="1" fillId="0" borderId="38" xfId="3" applyFont="1" applyFill="1" applyBorder="1">
      <alignment vertical="center"/>
    </xf>
    <xf numFmtId="0" fontId="7" fillId="0" borderId="39" xfId="4" applyFont="1" applyFill="1" applyBorder="1" applyAlignment="1">
      <alignment horizontal="center" vertical="center"/>
    </xf>
    <xf numFmtId="38" fontId="1" fillId="0" borderId="39" xfId="1" applyFont="1" applyFill="1" applyBorder="1" applyAlignment="1">
      <alignment horizontal="right" vertical="center"/>
    </xf>
    <xf numFmtId="176" fontId="1" fillId="0" borderId="40" xfId="3" applyNumberFormat="1" applyFont="1" applyFill="1" applyBorder="1" applyAlignment="1">
      <alignment horizontal="right" vertical="center"/>
    </xf>
    <xf numFmtId="177" fontId="1" fillId="0" borderId="41" xfId="2" applyNumberFormat="1" applyFont="1" applyFill="1" applyBorder="1" applyAlignment="1">
      <alignment horizontal="right" vertical="center"/>
    </xf>
    <xf numFmtId="38" fontId="1" fillId="0" borderId="40" xfId="3" applyNumberFormat="1" applyFont="1" applyFill="1" applyBorder="1" applyAlignment="1">
      <alignment horizontal="right" vertical="center"/>
    </xf>
    <xf numFmtId="176" fontId="1" fillId="0" borderId="41" xfId="3" applyNumberFormat="1" applyFont="1" applyFill="1" applyBorder="1" applyAlignment="1">
      <alignment horizontal="right" vertical="center"/>
    </xf>
    <xf numFmtId="38" fontId="1" fillId="0" borderId="41" xfId="1" applyFont="1" applyFill="1" applyBorder="1" applyAlignment="1">
      <alignment horizontal="right" vertical="center"/>
    </xf>
    <xf numFmtId="0" fontId="1" fillId="0" borderId="3" xfId="3" applyFont="1" applyFill="1" applyBorder="1">
      <alignment vertical="center"/>
    </xf>
    <xf numFmtId="38" fontId="1" fillId="0" borderId="22" xfId="1" applyFont="1" applyFill="1" applyBorder="1" applyAlignment="1">
      <alignment horizontal="right" vertical="center"/>
    </xf>
    <xf numFmtId="0" fontId="2" fillId="0" borderId="0" xfId="3" applyFont="1" applyFill="1">
      <alignment vertical="center"/>
    </xf>
    <xf numFmtId="0" fontId="1" fillId="0" borderId="35" xfId="3" applyFont="1" applyFill="1" applyBorder="1" applyAlignment="1">
      <alignment horizontal="right" vertical="center"/>
    </xf>
    <xf numFmtId="0" fontId="7" fillId="0" borderId="34" xfId="5" applyFont="1" applyFill="1" applyBorder="1" applyAlignment="1">
      <alignment horizontal="center" vertical="center"/>
    </xf>
    <xf numFmtId="0" fontId="1" fillId="0" borderId="32" xfId="3" applyFont="1" applyFill="1" applyBorder="1" applyAlignment="1">
      <alignment horizontal="right" vertical="center"/>
    </xf>
    <xf numFmtId="0" fontId="7" fillId="0" borderId="31" xfId="5" applyFont="1" applyFill="1" applyBorder="1" applyAlignment="1">
      <alignment horizontal="center" vertical="center"/>
    </xf>
    <xf numFmtId="0" fontId="1" fillId="0" borderId="30" xfId="3" applyFont="1" applyFill="1" applyBorder="1" applyAlignment="1">
      <alignment horizontal="right" vertical="center"/>
    </xf>
    <xf numFmtId="0" fontId="7" fillId="0" borderId="29" xfId="5" applyFont="1" applyFill="1" applyBorder="1" applyAlignment="1">
      <alignment horizontal="center" vertical="center"/>
    </xf>
    <xf numFmtId="38" fontId="1" fillId="0" borderId="6" xfId="1" applyFont="1" applyFill="1" applyBorder="1" applyAlignment="1">
      <alignment horizontal="right" vertical="center"/>
    </xf>
    <xf numFmtId="176" fontId="1" fillId="0" borderId="22" xfId="1" applyNumberFormat="1" applyFont="1" applyFill="1" applyBorder="1" applyAlignment="1">
      <alignment horizontal="right" vertical="center"/>
    </xf>
    <xf numFmtId="0" fontId="1" fillId="0" borderId="40" xfId="3" applyFont="1" applyFill="1" applyBorder="1" applyAlignment="1">
      <alignment horizontal="right" vertical="center"/>
    </xf>
    <xf numFmtId="38" fontId="1" fillId="0" borderId="37" xfId="1" applyFont="1" applyFill="1" applyBorder="1" applyAlignment="1">
      <alignment horizontal="right" vertical="center"/>
    </xf>
    <xf numFmtId="0" fontId="1" fillId="0" borderId="24" xfId="3" applyFont="1" applyFill="1" applyBorder="1" applyAlignment="1">
      <alignment horizontal="right" vertical="center"/>
    </xf>
    <xf numFmtId="38" fontId="1" fillId="0" borderId="19" xfId="1" applyFont="1" applyFill="1" applyBorder="1" applyAlignment="1">
      <alignment horizontal="right" vertical="center"/>
    </xf>
  </cellXfs>
  <cellStyles count="6">
    <cellStyle name="パーセント" xfId="2" builtinId="5"/>
    <cellStyle name="桁区切り" xfId="1" builtinId="6"/>
    <cellStyle name="標準" xfId="0" builtinId="0"/>
    <cellStyle name="標準_0001_関連発生状況表_20080401" xfId="5"/>
    <cellStyle name="標準_0001_発生状況表_20080401" xfId="4"/>
    <cellStyle name="標準_発生状況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152400"/>
          <a:ext cx="1152525"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ook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85" zoomScaleNormal="100" zoomScaleSheetLayoutView="85" workbookViewId="0">
      <selection activeCell="C16" sqref="C16"/>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0</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t="s">
        <v>6</v>
      </c>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1434</v>
      </c>
      <c r="E5" s="29">
        <f>SUM(E9,E10,E26,E37,E42)</f>
        <v>-178</v>
      </c>
      <c r="F5" s="30">
        <f>IF(D5-E5&gt;0,E5/(D5-E5),"-----")</f>
        <v>-0.11042183622828784</v>
      </c>
      <c r="G5" s="31">
        <f>SUM(G9,G10,G26,G37,G42)</f>
        <v>5</v>
      </c>
      <c r="H5" s="32">
        <f>SUM(H9,H10,H26,H37,H42)</f>
        <v>-3</v>
      </c>
      <c r="I5" s="31">
        <f>SUM(I9,I10,I26,I37,I42)</f>
        <v>50</v>
      </c>
      <c r="J5" s="32">
        <f>SUM(J9,J10,J26,J37,J42)</f>
        <v>-12</v>
      </c>
      <c r="K5" s="31">
        <f>SUM(K9,K10,K26,K37,K42)</f>
        <v>1379</v>
      </c>
      <c r="L5" s="32">
        <f>SUM(L9,L10,L26,L37,L42)</f>
        <v>-163</v>
      </c>
      <c r="M5" s="33">
        <f>SUM(M9,M10,M26,M37,M42)</f>
        <v>5</v>
      </c>
      <c r="N5" s="29">
        <f>SUM(N9,N10,N26,N37,N42)</f>
        <v>-3</v>
      </c>
      <c r="O5" s="30">
        <f>IF(M5-N5&gt;0,N5/(M5-N5),"-----")</f>
        <v>-0.375</v>
      </c>
      <c r="P5" s="33">
        <f>SUM(P9,P10,P26,P37,P42)</f>
        <v>1784</v>
      </c>
      <c r="Q5" s="29">
        <f>SUM(Q9,Q10,Q26,Q37,Q42)</f>
        <v>-212</v>
      </c>
      <c r="R5" s="30">
        <f>IF(P5-Q5&gt;0,Q5/(P5-Q5),"-----")</f>
        <v>-0.10621242484969939</v>
      </c>
      <c r="S5" s="31">
        <f>SUM(S9,S10,S26,S37,S42)</f>
        <v>55</v>
      </c>
      <c r="T5" s="32">
        <f>SUM(T9,T10,T26,T37,T42)</f>
        <v>-10</v>
      </c>
      <c r="U5" s="31">
        <f>SUM(U9,U10,U26,U37,U42)</f>
        <v>1729</v>
      </c>
      <c r="V5" s="32">
        <f>SUM(V9,V10,V26,V37,V42)</f>
        <v>-202</v>
      </c>
    </row>
    <row r="6" spans="1:22" ht="12.75" hidden="1" customHeight="1" x14ac:dyDescent="0.4">
      <c r="A6" s="25"/>
      <c r="B6" s="26"/>
      <c r="C6" s="27"/>
      <c r="D6" s="28"/>
      <c r="E6" s="29"/>
      <c r="F6" s="34"/>
      <c r="G6" s="31"/>
      <c r="H6" s="32"/>
      <c r="I6" s="31"/>
      <c r="J6" s="32"/>
      <c r="K6" s="31"/>
      <c r="L6" s="32"/>
      <c r="M6" s="33"/>
      <c r="N6" s="29"/>
      <c r="O6" s="34"/>
      <c r="P6" s="33"/>
      <c r="Q6" s="29"/>
      <c r="R6" s="34"/>
      <c r="S6" s="31"/>
      <c r="T6" s="32"/>
      <c r="U6" s="31"/>
      <c r="V6" s="32"/>
    </row>
    <row r="7" spans="1:22" ht="12.75" hidden="1" customHeight="1" x14ac:dyDescent="0.4">
      <c r="A7" s="25"/>
      <c r="B7" s="26"/>
      <c r="C7" s="27"/>
      <c r="D7" s="28"/>
      <c r="E7" s="29"/>
      <c r="F7" s="34"/>
      <c r="G7" s="31"/>
      <c r="H7" s="32"/>
      <c r="I7" s="31"/>
      <c r="J7" s="32"/>
      <c r="K7" s="31"/>
      <c r="L7" s="32"/>
      <c r="M7" s="33"/>
      <c r="N7" s="29"/>
      <c r="O7" s="34"/>
      <c r="P7" s="33"/>
      <c r="Q7" s="29"/>
      <c r="R7" s="34"/>
      <c r="S7" s="31"/>
      <c r="T7" s="32"/>
      <c r="U7" s="31"/>
      <c r="V7" s="32"/>
    </row>
    <row r="8" spans="1:22" ht="12.75" hidden="1" customHeight="1" x14ac:dyDescent="0.4">
      <c r="A8" s="25"/>
      <c r="B8" s="26"/>
      <c r="C8" s="27"/>
      <c r="D8" s="28"/>
      <c r="E8" s="29"/>
      <c r="F8" s="34"/>
      <c r="G8" s="31"/>
      <c r="H8" s="32"/>
      <c r="I8" s="31"/>
      <c r="J8" s="32"/>
      <c r="K8" s="31"/>
      <c r="L8" s="32"/>
      <c r="M8" s="33"/>
      <c r="N8" s="29"/>
      <c r="O8" s="34"/>
      <c r="P8" s="33"/>
      <c r="Q8" s="29"/>
      <c r="R8" s="34"/>
      <c r="S8" s="31"/>
      <c r="T8" s="32"/>
      <c r="U8" s="31"/>
      <c r="V8" s="32"/>
    </row>
    <row r="9" spans="1:22" ht="12" customHeight="1" x14ac:dyDescent="0.4">
      <c r="A9" s="35" t="s">
        <v>18</v>
      </c>
      <c r="B9" s="35"/>
      <c r="C9" s="35"/>
      <c r="D9" s="36">
        <f>SUM(G9,I9,K9)</f>
        <v>34</v>
      </c>
      <c r="E9" s="37">
        <f>SUM(H9,J9,L9)</f>
        <v>3</v>
      </c>
      <c r="F9" s="38">
        <f>IF(D9-E9&gt;0,E9/(D9-E9),"-----")</f>
        <v>9.6774193548387094E-2</v>
      </c>
      <c r="G9" s="39">
        <v>0</v>
      </c>
      <c r="H9" s="40">
        <v>-1</v>
      </c>
      <c r="I9" s="39">
        <v>3</v>
      </c>
      <c r="J9" s="40">
        <v>3</v>
      </c>
      <c r="K9" s="39">
        <v>31</v>
      </c>
      <c r="L9" s="40">
        <v>1</v>
      </c>
      <c r="M9" s="41">
        <v>0</v>
      </c>
      <c r="N9" s="37">
        <v>-1</v>
      </c>
      <c r="O9" s="42">
        <f>IF(M9-N9&gt;0,N9/(M9-N9),"-----")</f>
        <v>-1</v>
      </c>
      <c r="P9" s="41">
        <f>SUM(S9,U9)</f>
        <v>53</v>
      </c>
      <c r="Q9" s="37">
        <f>SUM(T9,V9)</f>
        <v>10</v>
      </c>
      <c r="R9" s="38">
        <f>IF(P9-Q9&gt;0,Q9/(P9-Q9),"-----")</f>
        <v>0.23255813953488372</v>
      </c>
      <c r="S9" s="39">
        <v>3</v>
      </c>
      <c r="T9" s="40">
        <v>3</v>
      </c>
      <c r="U9" s="39">
        <v>50</v>
      </c>
      <c r="V9" s="40">
        <v>7</v>
      </c>
    </row>
    <row r="10" spans="1:22" ht="12" customHeight="1" x14ac:dyDescent="0.4">
      <c r="A10" s="43"/>
      <c r="B10" s="10"/>
      <c r="C10" s="12" t="s">
        <v>19</v>
      </c>
      <c r="D10" s="44">
        <f>SUM(D11:D25)</f>
        <v>741</v>
      </c>
      <c r="E10" s="45">
        <f>SUM(E11:E25)</f>
        <v>-70</v>
      </c>
      <c r="F10" s="38">
        <f>IF(D10-E10&gt;0,E10/(D10-E10),"-----")</f>
        <v>-8.6313193588162765E-2</v>
      </c>
      <c r="G10" s="46">
        <f>SUM(G11:G25)</f>
        <v>2</v>
      </c>
      <c r="H10" s="47">
        <f>SUM(H11:H25)</f>
        <v>0</v>
      </c>
      <c r="I10" s="46">
        <f>SUM(I11:I25)</f>
        <v>26</v>
      </c>
      <c r="J10" s="47">
        <f>SUM(J11:J25)</f>
        <v>3</v>
      </c>
      <c r="K10" s="46">
        <f>SUM(K11:K25)</f>
        <v>713</v>
      </c>
      <c r="L10" s="47">
        <f>SUM(L11:L25)</f>
        <v>-73</v>
      </c>
      <c r="M10" s="48">
        <f>SUM(M11:M25)</f>
        <v>2</v>
      </c>
      <c r="N10" s="49">
        <f>SUM(N11:N25)</f>
        <v>0</v>
      </c>
      <c r="O10" s="50">
        <f>IF(M10-N10&gt;0,N10/(M10-N10),"-----")</f>
        <v>0</v>
      </c>
      <c r="P10" s="48">
        <f>SUM(P11:P25)</f>
        <v>900</v>
      </c>
      <c r="Q10" s="51">
        <f>SUM(Q11:Q25)</f>
        <v>-84</v>
      </c>
      <c r="R10" s="38">
        <f>IF(P10-Q10&gt;0,Q10/(P10-Q10),"-----")</f>
        <v>-8.5365853658536592E-2</v>
      </c>
      <c r="S10" s="46">
        <f>SUM(S11:S25)</f>
        <v>27</v>
      </c>
      <c r="T10" s="47">
        <f>SUM(T11:T25)</f>
        <v>2</v>
      </c>
      <c r="U10" s="46">
        <f>SUM(U11:U25)</f>
        <v>873</v>
      </c>
      <c r="V10" s="47">
        <f>SUM(V11:V25)</f>
        <v>-86</v>
      </c>
    </row>
    <row r="11" spans="1:22" ht="12" customHeight="1" x14ac:dyDescent="0.4">
      <c r="A11" s="52"/>
      <c r="B11" s="10"/>
      <c r="C11" s="53" t="s">
        <v>20</v>
      </c>
      <c r="D11" s="54">
        <f>SUM(G11,I11,K11)</f>
        <v>61</v>
      </c>
      <c r="E11" s="55">
        <f>SUM(H11,J11,L11)</f>
        <v>-17</v>
      </c>
      <c r="F11" s="42">
        <f>IF(D11-E11&gt;0,E11/(D11-E11),"-----")</f>
        <v>-0.21794871794871795</v>
      </c>
      <c r="G11" s="56">
        <v>0</v>
      </c>
      <c r="H11" s="57">
        <v>0</v>
      </c>
      <c r="I11" s="56">
        <v>0</v>
      </c>
      <c r="J11" s="57">
        <v>-6</v>
      </c>
      <c r="K11" s="56">
        <v>61</v>
      </c>
      <c r="L11" s="57">
        <v>-11</v>
      </c>
      <c r="M11" s="58">
        <v>0</v>
      </c>
      <c r="N11" s="55">
        <v>0</v>
      </c>
      <c r="O11" s="42" t="str">
        <f>IF(M11-N11&gt;0,N11/(M11-N11),"-----")</f>
        <v>-----</v>
      </c>
      <c r="P11" s="54">
        <f>SUM(S11,U11)</f>
        <v>75</v>
      </c>
      <c r="Q11" s="55">
        <f>SUM(T11,V11)</f>
        <v>-11</v>
      </c>
      <c r="R11" s="42">
        <f>IF(P11-Q11&gt;0,Q11/(P11-Q11),"-----")</f>
        <v>-0.12790697674418605</v>
      </c>
      <c r="S11" s="56">
        <v>0</v>
      </c>
      <c r="T11" s="57">
        <v>-6</v>
      </c>
      <c r="U11" s="56">
        <v>75</v>
      </c>
      <c r="V11" s="57">
        <v>-5</v>
      </c>
    </row>
    <row r="12" spans="1:22" ht="12" customHeight="1" x14ac:dyDescent="0.4">
      <c r="A12" s="52"/>
      <c r="B12" s="10"/>
      <c r="C12" s="59" t="s">
        <v>21</v>
      </c>
      <c r="D12" s="60">
        <f>SUM(G12,I12,K12)</f>
        <v>86</v>
      </c>
      <c r="E12" s="61">
        <f>SUM(H12,J12,L12)</f>
        <v>-7</v>
      </c>
      <c r="F12" s="62">
        <f>IF(D12-E12&gt;0,E12/(D12-E12),"-----")</f>
        <v>-7.5268817204301078E-2</v>
      </c>
      <c r="G12" s="63">
        <v>1</v>
      </c>
      <c r="H12" s="64">
        <v>1</v>
      </c>
      <c r="I12" s="63">
        <v>4</v>
      </c>
      <c r="J12" s="64">
        <v>3</v>
      </c>
      <c r="K12" s="63">
        <v>81</v>
      </c>
      <c r="L12" s="64">
        <v>-11</v>
      </c>
      <c r="M12" s="65">
        <v>1</v>
      </c>
      <c r="N12" s="61">
        <v>1</v>
      </c>
      <c r="O12" s="62" t="str">
        <f>IF(M12-N12&gt;0,N12/(M12-N12),"-----")</f>
        <v>-----</v>
      </c>
      <c r="P12" s="60">
        <f>SUM(S12,U12)</f>
        <v>99</v>
      </c>
      <c r="Q12" s="61">
        <f>SUM(T12,V12)</f>
        <v>-17</v>
      </c>
      <c r="R12" s="62">
        <f>IF(P12-Q12&gt;0,Q12/(P12-Q12),"-----")</f>
        <v>-0.14655172413793102</v>
      </c>
      <c r="S12" s="63">
        <v>4</v>
      </c>
      <c r="T12" s="64">
        <v>3</v>
      </c>
      <c r="U12" s="63">
        <v>95</v>
      </c>
      <c r="V12" s="64">
        <v>-20</v>
      </c>
    </row>
    <row r="13" spans="1:22" ht="12" customHeight="1" x14ac:dyDescent="0.4">
      <c r="A13" s="52"/>
      <c r="B13" s="10"/>
      <c r="C13" s="59" t="s">
        <v>22</v>
      </c>
      <c r="D13" s="60">
        <f>SUM(G13,I13,K13)</f>
        <v>59</v>
      </c>
      <c r="E13" s="61">
        <f>SUM(H13,J13,L13)</f>
        <v>-27</v>
      </c>
      <c r="F13" s="62">
        <f>IF(D13-E13&gt;0,E13/(D13-E13),"-----")</f>
        <v>-0.31395348837209303</v>
      </c>
      <c r="G13" s="63">
        <v>0</v>
      </c>
      <c r="H13" s="64">
        <v>0</v>
      </c>
      <c r="I13" s="63">
        <v>1</v>
      </c>
      <c r="J13" s="64">
        <v>1</v>
      </c>
      <c r="K13" s="63">
        <v>58</v>
      </c>
      <c r="L13" s="64">
        <v>-28</v>
      </c>
      <c r="M13" s="65">
        <v>0</v>
      </c>
      <c r="N13" s="61">
        <v>0</v>
      </c>
      <c r="O13" s="62" t="str">
        <f>IF(M13-N13&gt;0,N13/(M13-N13),"-----")</f>
        <v>-----</v>
      </c>
      <c r="P13" s="60">
        <f>SUM(S13,U13)</f>
        <v>78</v>
      </c>
      <c r="Q13" s="61">
        <f>SUM(T13,V13)</f>
        <v>-23</v>
      </c>
      <c r="R13" s="62">
        <f>IF(P13-Q13&gt;0,Q13/(P13-Q13),"-----")</f>
        <v>-0.22772277227722773</v>
      </c>
      <c r="S13" s="63">
        <v>1</v>
      </c>
      <c r="T13" s="64">
        <v>1</v>
      </c>
      <c r="U13" s="63">
        <v>77</v>
      </c>
      <c r="V13" s="64">
        <v>-24</v>
      </c>
    </row>
    <row r="14" spans="1:22" ht="12" customHeight="1" x14ac:dyDescent="0.4">
      <c r="A14" s="52"/>
      <c r="B14" s="10" t="s">
        <v>23</v>
      </c>
      <c r="C14" s="59" t="s">
        <v>24</v>
      </c>
      <c r="D14" s="60">
        <f>SUM(G14,I14,K14)</f>
        <v>58</v>
      </c>
      <c r="E14" s="61">
        <f>SUM(H14,J14,L14)</f>
        <v>-18</v>
      </c>
      <c r="F14" s="62">
        <f>IF(D14-E14&gt;0,E14/(D14-E14),"-----")</f>
        <v>-0.23684210526315788</v>
      </c>
      <c r="G14" s="63">
        <v>0</v>
      </c>
      <c r="H14" s="64">
        <v>0</v>
      </c>
      <c r="I14" s="63">
        <v>3</v>
      </c>
      <c r="J14" s="64">
        <v>0</v>
      </c>
      <c r="K14" s="63">
        <v>55</v>
      </c>
      <c r="L14" s="64">
        <v>-18</v>
      </c>
      <c r="M14" s="65">
        <v>0</v>
      </c>
      <c r="N14" s="61">
        <v>0</v>
      </c>
      <c r="O14" s="62" t="str">
        <f>IF(M14-N14&gt;0,N14/(M14-N14),"-----")</f>
        <v>-----</v>
      </c>
      <c r="P14" s="60">
        <f>SUM(S14,U14)</f>
        <v>65</v>
      </c>
      <c r="Q14" s="61">
        <f>SUM(T14,V14)</f>
        <v>-27</v>
      </c>
      <c r="R14" s="62">
        <f>IF(P14-Q14&gt;0,Q14/(P14-Q14),"-----")</f>
        <v>-0.29347826086956524</v>
      </c>
      <c r="S14" s="63">
        <v>3</v>
      </c>
      <c r="T14" s="64">
        <v>0</v>
      </c>
      <c r="U14" s="63">
        <v>62</v>
      </c>
      <c r="V14" s="64">
        <v>-27</v>
      </c>
    </row>
    <row r="15" spans="1:22" ht="12" customHeight="1" x14ac:dyDescent="0.4">
      <c r="A15" s="52"/>
      <c r="B15" s="10"/>
      <c r="C15" s="59" t="s">
        <v>25</v>
      </c>
      <c r="D15" s="60">
        <f>SUM(G15,I15,K15)</f>
        <v>46</v>
      </c>
      <c r="E15" s="61">
        <f>SUM(H15,J15,L15)</f>
        <v>-5</v>
      </c>
      <c r="F15" s="62">
        <f>IF(D15-E15&gt;0,E15/(D15-E15),"-----")</f>
        <v>-9.8039215686274508E-2</v>
      </c>
      <c r="G15" s="63">
        <v>0</v>
      </c>
      <c r="H15" s="64">
        <v>0</v>
      </c>
      <c r="I15" s="63">
        <v>2</v>
      </c>
      <c r="J15" s="64">
        <v>1</v>
      </c>
      <c r="K15" s="63">
        <v>44</v>
      </c>
      <c r="L15" s="64">
        <v>-6</v>
      </c>
      <c r="M15" s="65">
        <v>0</v>
      </c>
      <c r="N15" s="61">
        <v>0</v>
      </c>
      <c r="O15" s="62" t="str">
        <f>IF(M15-N15&gt;0,N15/(M15-N15),"-----")</f>
        <v>-----</v>
      </c>
      <c r="P15" s="60">
        <f>SUM(S15,U15)</f>
        <v>50</v>
      </c>
      <c r="Q15" s="61">
        <f>SUM(T15,V15)</f>
        <v>-14</v>
      </c>
      <c r="R15" s="62">
        <f>IF(P15-Q15&gt;0,Q15/(P15-Q15),"-----")</f>
        <v>-0.21875</v>
      </c>
      <c r="S15" s="63">
        <v>2</v>
      </c>
      <c r="T15" s="64">
        <v>1</v>
      </c>
      <c r="U15" s="63">
        <v>48</v>
      </c>
      <c r="V15" s="64">
        <v>-15</v>
      </c>
    </row>
    <row r="16" spans="1:22" ht="12" customHeight="1" x14ac:dyDescent="0.4">
      <c r="A16" s="52"/>
      <c r="B16" s="10" t="s">
        <v>26</v>
      </c>
      <c r="C16" s="59" t="s">
        <v>27</v>
      </c>
      <c r="D16" s="60">
        <f>SUM(G16,I16,K16)</f>
        <v>31</v>
      </c>
      <c r="E16" s="61">
        <f>SUM(H16,J16,L16)</f>
        <v>3</v>
      </c>
      <c r="F16" s="62">
        <f>IF(D16-E16&gt;0,E16/(D16-E16),"-----")</f>
        <v>0.10714285714285714</v>
      </c>
      <c r="G16" s="63">
        <v>0</v>
      </c>
      <c r="H16" s="64">
        <v>0</v>
      </c>
      <c r="I16" s="63">
        <v>2</v>
      </c>
      <c r="J16" s="64">
        <v>1</v>
      </c>
      <c r="K16" s="63">
        <v>29</v>
      </c>
      <c r="L16" s="64">
        <v>2</v>
      </c>
      <c r="M16" s="65">
        <v>0</v>
      </c>
      <c r="N16" s="61">
        <v>0</v>
      </c>
      <c r="O16" s="62" t="str">
        <f>IF(M16-N16&gt;0,N16/(M16-N16),"-----")</f>
        <v>-----</v>
      </c>
      <c r="P16" s="60">
        <f>SUM(S16,U16)</f>
        <v>35</v>
      </c>
      <c r="Q16" s="61">
        <f>SUM(T16,V16)</f>
        <v>-2</v>
      </c>
      <c r="R16" s="62">
        <f>IF(P16-Q16&gt;0,Q16/(P16-Q16),"-----")</f>
        <v>-5.4054054054054057E-2</v>
      </c>
      <c r="S16" s="63">
        <v>2</v>
      </c>
      <c r="T16" s="64">
        <v>1</v>
      </c>
      <c r="U16" s="63">
        <v>33</v>
      </c>
      <c r="V16" s="64">
        <v>-3</v>
      </c>
    </row>
    <row r="17" spans="1:22" ht="12" customHeight="1" x14ac:dyDescent="0.4">
      <c r="A17" s="52" t="s">
        <v>28</v>
      </c>
      <c r="B17" s="10"/>
      <c r="C17" s="59" t="s">
        <v>29</v>
      </c>
      <c r="D17" s="60">
        <f>SUM(G17,I17,K17)</f>
        <v>52</v>
      </c>
      <c r="E17" s="61">
        <f>SUM(H17,J17,L17)</f>
        <v>-1</v>
      </c>
      <c r="F17" s="62">
        <f>IF(D17-E17&gt;0,E17/(D17-E17),"-----")</f>
        <v>-1.8867924528301886E-2</v>
      </c>
      <c r="G17" s="63">
        <v>0</v>
      </c>
      <c r="H17" s="64">
        <v>0</v>
      </c>
      <c r="I17" s="63">
        <v>4</v>
      </c>
      <c r="J17" s="64">
        <v>3</v>
      </c>
      <c r="K17" s="63">
        <v>48</v>
      </c>
      <c r="L17" s="64">
        <v>-4</v>
      </c>
      <c r="M17" s="65">
        <v>0</v>
      </c>
      <c r="N17" s="61">
        <v>0</v>
      </c>
      <c r="O17" s="62" t="str">
        <f>IF(M17-N17&gt;0,N17/(M17-N17),"-----")</f>
        <v>-----</v>
      </c>
      <c r="P17" s="60">
        <f>SUM(S17,U17)</f>
        <v>62</v>
      </c>
      <c r="Q17" s="61">
        <f>SUM(T17,V17)</f>
        <v>2</v>
      </c>
      <c r="R17" s="62">
        <f>IF(P17-Q17&gt;0,Q17/(P17-Q17),"-----")</f>
        <v>3.3333333333333333E-2</v>
      </c>
      <c r="S17" s="63">
        <v>4</v>
      </c>
      <c r="T17" s="64">
        <v>3</v>
      </c>
      <c r="U17" s="63">
        <v>58</v>
      </c>
      <c r="V17" s="64">
        <v>-1</v>
      </c>
    </row>
    <row r="18" spans="1:22" ht="12" customHeight="1" x14ac:dyDescent="0.4">
      <c r="A18" s="52"/>
      <c r="B18" s="10" t="s">
        <v>30</v>
      </c>
      <c r="C18" s="59" t="s">
        <v>31</v>
      </c>
      <c r="D18" s="60">
        <f>SUM(G18,I18,K18)</f>
        <v>100</v>
      </c>
      <c r="E18" s="61">
        <f>SUM(H18,J18,L18)</f>
        <v>-21</v>
      </c>
      <c r="F18" s="62">
        <f>IF(D18-E18&gt;0,E18/(D18-E18),"-----")</f>
        <v>-0.17355371900826447</v>
      </c>
      <c r="G18" s="63">
        <v>0</v>
      </c>
      <c r="H18" s="64">
        <v>0</v>
      </c>
      <c r="I18" s="63">
        <v>4</v>
      </c>
      <c r="J18" s="64">
        <v>1</v>
      </c>
      <c r="K18" s="63">
        <v>96</v>
      </c>
      <c r="L18" s="64">
        <v>-22</v>
      </c>
      <c r="M18" s="65">
        <v>0</v>
      </c>
      <c r="N18" s="61">
        <v>0</v>
      </c>
      <c r="O18" s="62" t="str">
        <f>IF(M18-N18&gt;0,N18/(M18-N18),"-----")</f>
        <v>-----</v>
      </c>
      <c r="P18" s="60">
        <f>SUM(S18,U18)</f>
        <v>125</v>
      </c>
      <c r="Q18" s="61">
        <f>SUM(T18,V18)</f>
        <v>-15</v>
      </c>
      <c r="R18" s="62">
        <f>IF(P18-Q18&gt;0,Q18/(P18-Q18),"-----")</f>
        <v>-0.10714285714285714</v>
      </c>
      <c r="S18" s="63">
        <v>5</v>
      </c>
      <c r="T18" s="64">
        <v>2</v>
      </c>
      <c r="U18" s="63">
        <v>120</v>
      </c>
      <c r="V18" s="64">
        <v>-17</v>
      </c>
    </row>
    <row r="19" spans="1:22" ht="12" customHeight="1" x14ac:dyDescent="0.4">
      <c r="A19" s="52"/>
      <c r="B19" s="10"/>
      <c r="C19" s="59" t="s">
        <v>32</v>
      </c>
      <c r="D19" s="60">
        <f>SUM(G19,I19,K19)</f>
        <v>89</v>
      </c>
      <c r="E19" s="61">
        <f>SUM(H19,J19,L19)</f>
        <v>4</v>
      </c>
      <c r="F19" s="62">
        <f>IF(D19-E19&gt;0,E19/(D19-E19),"-----")</f>
        <v>4.7058823529411764E-2</v>
      </c>
      <c r="G19" s="63">
        <v>0</v>
      </c>
      <c r="H19" s="64">
        <v>-1</v>
      </c>
      <c r="I19" s="63">
        <v>2</v>
      </c>
      <c r="J19" s="64">
        <v>0</v>
      </c>
      <c r="K19" s="63">
        <v>87</v>
      </c>
      <c r="L19" s="64">
        <v>5</v>
      </c>
      <c r="M19" s="65">
        <v>0</v>
      </c>
      <c r="N19" s="61">
        <v>-1</v>
      </c>
      <c r="O19" s="62">
        <f>IF(M19-N19&gt;0,N19/(M19-N19),"-----")</f>
        <v>-1</v>
      </c>
      <c r="P19" s="60">
        <f>SUM(S19,U19)</f>
        <v>101</v>
      </c>
      <c r="Q19" s="61">
        <f>SUM(T19,V19)</f>
        <v>1</v>
      </c>
      <c r="R19" s="62">
        <f>IF(P19-Q19&gt;0,Q19/(P19-Q19),"-----")</f>
        <v>0.01</v>
      </c>
      <c r="S19" s="63">
        <v>2</v>
      </c>
      <c r="T19" s="64">
        <v>-1</v>
      </c>
      <c r="U19" s="63">
        <v>99</v>
      </c>
      <c r="V19" s="64">
        <v>2</v>
      </c>
    </row>
    <row r="20" spans="1:22" ht="12" customHeight="1" x14ac:dyDescent="0.4">
      <c r="A20" s="52"/>
      <c r="B20" s="10" t="s">
        <v>33</v>
      </c>
      <c r="C20" s="59" t="s">
        <v>34</v>
      </c>
      <c r="D20" s="60">
        <f>SUM(G20,I20,K20)</f>
        <v>57</v>
      </c>
      <c r="E20" s="61">
        <f>SUM(H20,J20,L20)</f>
        <v>-6</v>
      </c>
      <c r="F20" s="62">
        <f>IF(D20-E20&gt;0,E20/(D20-E20),"-----")</f>
        <v>-9.5238095238095233E-2</v>
      </c>
      <c r="G20" s="63">
        <v>0</v>
      </c>
      <c r="H20" s="64">
        <v>-1</v>
      </c>
      <c r="I20" s="63">
        <v>1</v>
      </c>
      <c r="J20" s="64">
        <v>0</v>
      </c>
      <c r="K20" s="63">
        <v>56</v>
      </c>
      <c r="L20" s="64">
        <v>-5</v>
      </c>
      <c r="M20" s="65">
        <v>0</v>
      </c>
      <c r="N20" s="61">
        <v>-1</v>
      </c>
      <c r="O20" s="62">
        <f>IF(M20-N20&gt;0,N20/(M20-N20),"-----")</f>
        <v>-1</v>
      </c>
      <c r="P20" s="60">
        <f>SUM(S20,U20)</f>
        <v>72</v>
      </c>
      <c r="Q20" s="61">
        <f>SUM(T20,V20)</f>
        <v>-7</v>
      </c>
      <c r="R20" s="62">
        <f>IF(P20-Q20&gt;0,Q20/(P20-Q20),"-----")</f>
        <v>-8.8607594936708861E-2</v>
      </c>
      <c r="S20" s="63">
        <v>1</v>
      </c>
      <c r="T20" s="64">
        <v>0</v>
      </c>
      <c r="U20" s="63">
        <v>71</v>
      </c>
      <c r="V20" s="64">
        <v>-7</v>
      </c>
    </row>
    <row r="21" spans="1:22" ht="12" customHeight="1" x14ac:dyDescent="0.4">
      <c r="A21" s="52"/>
      <c r="B21" s="10"/>
      <c r="C21" s="59" t="s">
        <v>35</v>
      </c>
      <c r="D21" s="60">
        <f>SUM(G21,I21,K21)</f>
        <v>18</v>
      </c>
      <c r="E21" s="61">
        <f>SUM(H21,J21,L21)</f>
        <v>-2</v>
      </c>
      <c r="F21" s="62">
        <f>IF(D21-E21&gt;0,E21/(D21-E21),"-----")</f>
        <v>-0.1</v>
      </c>
      <c r="G21" s="63">
        <v>1</v>
      </c>
      <c r="H21" s="64">
        <v>1</v>
      </c>
      <c r="I21" s="63">
        <v>0</v>
      </c>
      <c r="J21" s="64">
        <v>-1</v>
      </c>
      <c r="K21" s="63">
        <v>17</v>
      </c>
      <c r="L21" s="64">
        <v>-2</v>
      </c>
      <c r="M21" s="65">
        <v>1</v>
      </c>
      <c r="N21" s="61">
        <v>1</v>
      </c>
      <c r="O21" s="62" t="str">
        <f>IF(M21-N21&gt;0,N21/(M21-N21),"-----")</f>
        <v>-----</v>
      </c>
      <c r="P21" s="60">
        <f>SUM(S21,U21)</f>
        <v>21</v>
      </c>
      <c r="Q21" s="61">
        <f>SUM(T21,V21)</f>
        <v>-11</v>
      </c>
      <c r="R21" s="62">
        <f>IF(P21-Q21&gt;0,Q21/(P21-Q21),"-----")</f>
        <v>-0.34375</v>
      </c>
      <c r="S21" s="63">
        <v>0</v>
      </c>
      <c r="T21" s="64">
        <v>-1</v>
      </c>
      <c r="U21" s="63">
        <v>21</v>
      </c>
      <c r="V21" s="64">
        <v>-10</v>
      </c>
    </row>
    <row r="22" spans="1:22" ht="12" customHeight="1" x14ac:dyDescent="0.4">
      <c r="A22" s="52"/>
      <c r="B22" s="10"/>
      <c r="C22" s="59" t="s">
        <v>36</v>
      </c>
      <c r="D22" s="60">
        <f>SUM(G22,I22,K22)</f>
        <v>44</v>
      </c>
      <c r="E22" s="61">
        <f>SUM(H22,J22,L22)</f>
        <v>13</v>
      </c>
      <c r="F22" s="62">
        <f>IF(D22-E22&gt;0,E22/(D22-E22),"-----")</f>
        <v>0.41935483870967744</v>
      </c>
      <c r="G22" s="63">
        <v>0</v>
      </c>
      <c r="H22" s="64">
        <v>0</v>
      </c>
      <c r="I22" s="63">
        <v>1</v>
      </c>
      <c r="J22" s="64">
        <v>-1</v>
      </c>
      <c r="K22" s="63">
        <v>43</v>
      </c>
      <c r="L22" s="64">
        <v>14</v>
      </c>
      <c r="M22" s="65">
        <v>0</v>
      </c>
      <c r="N22" s="61">
        <v>0</v>
      </c>
      <c r="O22" s="62" t="str">
        <f>IF(M22-N22&gt;0,N22/(M22-N22),"-----")</f>
        <v>-----</v>
      </c>
      <c r="P22" s="60">
        <f>SUM(S22,U22)</f>
        <v>57</v>
      </c>
      <c r="Q22" s="61">
        <f>SUM(T22,V22)</f>
        <v>15</v>
      </c>
      <c r="R22" s="62">
        <f>IF(P22-Q22&gt;0,Q22/(P22-Q22),"-----")</f>
        <v>0.35714285714285715</v>
      </c>
      <c r="S22" s="63">
        <v>1</v>
      </c>
      <c r="T22" s="64">
        <v>-1</v>
      </c>
      <c r="U22" s="63">
        <v>56</v>
      </c>
      <c r="V22" s="64">
        <v>16</v>
      </c>
    </row>
    <row r="23" spans="1:22" ht="12" customHeight="1" x14ac:dyDescent="0.4">
      <c r="A23" s="52"/>
      <c r="B23" s="10"/>
      <c r="C23" s="59" t="s">
        <v>37</v>
      </c>
      <c r="D23" s="60">
        <f>SUM(G23,I23,K23)</f>
        <v>28</v>
      </c>
      <c r="E23" s="61">
        <f>SUM(H23,J23,L23)</f>
        <v>6</v>
      </c>
      <c r="F23" s="62">
        <f>IF(D23-E23&gt;0,E23/(D23-E23),"-----")</f>
        <v>0.27272727272727271</v>
      </c>
      <c r="G23" s="63">
        <v>0</v>
      </c>
      <c r="H23" s="64">
        <v>0</v>
      </c>
      <c r="I23" s="63">
        <v>2</v>
      </c>
      <c r="J23" s="64">
        <v>1</v>
      </c>
      <c r="K23" s="63">
        <v>26</v>
      </c>
      <c r="L23" s="64">
        <v>5</v>
      </c>
      <c r="M23" s="65">
        <v>0</v>
      </c>
      <c r="N23" s="61">
        <v>0</v>
      </c>
      <c r="O23" s="62" t="str">
        <f>IF(M23-N23&gt;0,N23/(M23-N23),"-----")</f>
        <v>-----</v>
      </c>
      <c r="P23" s="60">
        <f>SUM(S23,U23)</f>
        <v>47</v>
      </c>
      <c r="Q23" s="61">
        <f>SUM(T23,V23)</f>
        <v>17</v>
      </c>
      <c r="R23" s="62">
        <f>IF(P23-Q23&gt;0,Q23/(P23-Q23),"-----")</f>
        <v>0.56666666666666665</v>
      </c>
      <c r="S23" s="63">
        <v>2</v>
      </c>
      <c r="T23" s="64">
        <v>0</v>
      </c>
      <c r="U23" s="63">
        <v>45</v>
      </c>
      <c r="V23" s="64">
        <v>17</v>
      </c>
    </row>
    <row r="24" spans="1:22" ht="12" customHeight="1" x14ac:dyDescent="0.4">
      <c r="A24" s="52"/>
      <c r="B24" s="10"/>
      <c r="C24" s="59" t="s">
        <v>38</v>
      </c>
      <c r="D24" s="60">
        <f>SUM(G24,I24,K24)</f>
        <v>10</v>
      </c>
      <c r="E24" s="61">
        <f>SUM(H24,J24,L24)</f>
        <v>6</v>
      </c>
      <c r="F24" s="62">
        <f>IF(D24-E24&gt;0,E24/(D24-E24),"-----")</f>
        <v>1.5</v>
      </c>
      <c r="G24" s="63">
        <v>0</v>
      </c>
      <c r="H24" s="64">
        <v>0</v>
      </c>
      <c r="I24" s="63">
        <v>0</v>
      </c>
      <c r="J24" s="64">
        <v>0</v>
      </c>
      <c r="K24" s="63">
        <v>10</v>
      </c>
      <c r="L24" s="64">
        <v>6</v>
      </c>
      <c r="M24" s="65">
        <v>0</v>
      </c>
      <c r="N24" s="61">
        <v>0</v>
      </c>
      <c r="O24" s="62" t="str">
        <f>IF(M24-N24&gt;0,N24/(M24-N24),"-----")</f>
        <v>-----</v>
      </c>
      <c r="P24" s="60">
        <f>SUM(S24,U24)</f>
        <v>11</v>
      </c>
      <c r="Q24" s="61">
        <f>SUM(T24,V24)</f>
        <v>6</v>
      </c>
      <c r="R24" s="62">
        <f>IF(P24-Q24&gt;0,Q24/(P24-Q24),"-----")</f>
        <v>1.2</v>
      </c>
      <c r="S24" s="63">
        <v>0</v>
      </c>
      <c r="T24" s="64">
        <v>0</v>
      </c>
      <c r="U24" s="63">
        <v>11</v>
      </c>
      <c r="V24" s="64">
        <v>6</v>
      </c>
    </row>
    <row r="25" spans="1:22" ht="12" customHeight="1" x14ac:dyDescent="0.4">
      <c r="A25" s="52"/>
      <c r="B25" s="66"/>
      <c r="C25" s="67" t="s">
        <v>39</v>
      </c>
      <c r="D25" s="68">
        <f>SUM(G25,I25,K25)</f>
        <v>2</v>
      </c>
      <c r="E25" s="69">
        <f>SUM(H25,J25,L25)</f>
        <v>2</v>
      </c>
      <c r="F25" s="70" t="str">
        <f>IF(D25-E25&gt;0,E25/(D25-E25),"-----")</f>
        <v>-----</v>
      </c>
      <c r="G25" s="71">
        <v>0</v>
      </c>
      <c r="H25" s="72">
        <v>0</v>
      </c>
      <c r="I25" s="71">
        <v>0</v>
      </c>
      <c r="J25" s="72">
        <v>0</v>
      </c>
      <c r="K25" s="71">
        <v>2</v>
      </c>
      <c r="L25" s="72">
        <v>2</v>
      </c>
      <c r="M25" s="73">
        <v>0</v>
      </c>
      <c r="N25" s="69">
        <v>0</v>
      </c>
      <c r="O25" s="70" t="str">
        <f>IF(M25-N25&gt;0,N25/(M25-N25),"-----")</f>
        <v>-----</v>
      </c>
      <c r="P25" s="68">
        <f>SUM(S25,U25)</f>
        <v>2</v>
      </c>
      <c r="Q25" s="69">
        <f>SUM(T25,V25)</f>
        <v>2</v>
      </c>
      <c r="R25" s="70" t="str">
        <f>IF(P25-Q25&gt;0,Q25/(P25-Q25),"-----")</f>
        <v>-----</v>
      </c>
      <c r="S25" s="71">
        <v>0</v>
      </c>
      <c r="T25" s="72">
        <v>0</v>
      </c>
      <c r="U25" s="71">
        <v>2</v>
      </c>
      <c r="V25" s="72">
        <v>2</v>
      </c>
    </row>
    <row r="26" spans="1:22" ht="12" customHeight="1" x14ac:dyDescent="0.4">
      <c r="A26" s="52"/>
      <c r="B26" s="4"/>
      <c r="C26" s="12" t="s">
        <v>19</v>
      </c>
      <c r="D26" s="44">
        <f>SUM(D27:D36)</f>
        <v>344</v>
      </c>
      <c r="E26" s="45">
        <f>SUM(E27:E36)</f>
        <v>-73</v>
      </c>
      <c r="F26" s="38">
        <f>IF(D26-E26&gt;0,E26/(D26-E26),"-----")</f>
        <v>-0.1750599520383693</v>
      </c>
      <c r="G26" s="46">
        <f>SUM(G27:G36)</f>
        <v>1</v>
      </c>
      <c r="H26" s="47">
        <f>SUM(H27:H36)</f>
        <v>-3</v>
      </c>
      <c r="I26" s="46">
        <f>SUM(I27:I36)</f>
        <v>11</v>
      </c>
      <c r="J26" s="47">
        <f>SUM(J27:J36)</f>
        <v>-12</v>
      </c>
      <c r="K26" s="46">
        <f>SUM(K27:K36)</f>
        <v>332</v>
      </c>
      <c r="L26" s="47">
        <f>SUM(L27:L36)</f>
        <v>-58</v>
      </c>
      <c r="M26" s="74">
        <f>SUM(M27:M36)</f>
        <v>1</v>
      </c>
      <c r="N26" s="37">
        <f>SUM(N27:N36)</f>
        <v>-3</v>
      </c>
      <c r="O26" s="38">
        <f>IF(M26-N26&gt;0,N26/(M26-N26),"-----")</f>
        <v>-0.75</v>
      </c>
      <c r="P26" s="74">
        <f>SUM(P27:P36)</f>
        <v>444</v>
      </c>
      <c r="Q26" s="45">
        <f>SUM(Q27:Q36)</f>
        <v>-85</v>
      </c>
      <c r="R26" s="38">
        <f>IF(P26-Q26&gt;0,Q26/(P26-Q26),"-----")</f>
        <v>-0.16068052930056712</v>
      </c>
      <c r="S26" s="46">
        <f>SUM(S27:S36)</f>
        <v>11</v>
      </c>
      <c r="T26" s="47">
        <f>SUM(T27:T36)</f>
        <v>-13</v>
      </c>
      <c r="U26" s="46">
        <f>SUM(U27:U36)</f>
        <v>433</v>
      </c>
      <c r="V26" s="47">
        <f>SUM(V27:V36)</f>
        <v>-72</v>
      </c>
    </row>
    <row r="27" spans="1:22" ht="12" customHeight="1" x14ac:dyDescent="0.4">
      <c r="A27" s="52"/>
      <c r="B27" s="10" t="s">
        <v>40</v>
      </c>
      <c r="C27" s="53" t="s">
        <v>41</v>
      </c>
      <c r="D27" s="54">
        <f>SUM(G27,I27,K27)</f>
        <v>85</v>
      </c>
      <c r="E27" s="55">
        <f>SUM(H27,J27,L27)</f>
        <v>2</v>
      </c>
      <c r="F27" s="42">
        <f>IF(D27-E27&gt;0,E27/(D27-E27),"-----")</f>
        <v>2.4096385542168676E-2</v>
      </c>
      <c r="G27" s="56">
        <v>0</v>
      </c>
      <c r="H27" s="57">
        <v>0</v>
      </c>
      <c r="I27" s="56">
        <v>4</v>
      </c>
      <c r="J27" s="57">
        <v>-2</v>
      </c>
      <c r="K27" s="56">
        <v>81</v>
      </c>
      <c r="L27" s="57">
        <v>4</v>
      </c>
      <c r="M27" s="58">
        <v>0</v>
      </c>
      <c r="N27" s="55">
        <v>0</v>
      </c>
      <c r="O27" s="42" t="str">
        <f>IF(M27-N27&gt;0,N27/(M27-N27),"-----")</f>
        <v>-----</v>
      </c>
      <c r="P27" s="54">
        <f>SUM(S27,U27)</f>
        <v>106</v>
      </c>
      <c r="Q27" s="55">
        <f>SUM(T27,V27)</f>
        <v>6</v>
      </c>
      <c r="R27" s="42">
        <f>IF(P27-Q27&gt;0,Q27/(P27-Q27),"-----")</f>
        <v>0.06</v>
      </c>
      <c r="S27" s="56">
        <v>4</v>
      </c>
      <c r="T27" s="57">
        <v>-2</v>
      </c>
      <c r="U27" s="56">
        <v>102</v>
      </c>
      <c r="V27" s="57">
        <v>8</v>
      </c>
    </row>
    <row r="28" spans="1:22" ht="12" customHeight="1" x14ac:dyDescent="0.4">
      <c r="A28" s="52"/>
      <c r="B28" s="10"/>
      <c r="C28" s="59" t="s">
        <v>42</v>
      </c>
      <c r="D28" s="60">
        <f>SUM(G28,I28,K28)</f>
        <v>58</v>
      </c>
      <c r="E28" s="61">
        <f>SUM(H28,J28,L28)</f>
        <v>-5</v>
      </c>
      <c r="F28" s="62">
        <f>IF(D28-E28&gt;0,E28/(D28-E28),"-----")</f>
        <v>-7.9365079365079361E-2</v>
      </c>
      <c r="G28" s="63">
        <v>0</v>
      </c>
      <c r="H28" s="64">
        <v>-1</v>
      </c>
      <c r="I28" s="63">
        <v>1</v>
      </c>
      <c r="J28" s="64">
        <v>0</v>
      </c>
      <c r="K28" s="63">
        <v>57</v>
      </c>
      <c r="L28" s="64">
        <v>-4</v>
      </c>
      <c r="M28" s="65">
        <v>0</v>
      </c>
      <c r="N28" s="61">
        <v>-1</v>
      </c>
      <c r="O28" s="62">
        <f>IF(M28-N28&gt;0,N28/(M28-N28),"-----")</f>
        <v>-1</v>
      </c>
      <c r="P28" s="60">
        <f>SUM(S28,U28)</f>
        <v>80</v>
      </c>
      <c r="Q28" s="61">
        <f>SUM(T28,V28)</f>
        <v>2</v>
      </c>
      <c r="R28" s="62">
        <f>IF(P28-Q28&gt;0,Q28/(P28-Q28),"-----")</f>
        <v>2.564102564102564E-2</v>
      </c>
      <c r="S28" s="63">
        <v>1</v>
      </c>
      <c r="T28" s="64">
        <v>0</v>
      </c>
      <c r="U28" s="63">
        <v>79</v>
      </c>
      <c r="V28" s="64">
        <v>2</v>
      </c>
    </row>
    <row r="29" spans="1:22" ht="12" customHeight="1" x14ac:dyDescent="0.4">
      <c r="A29" s="52"/>
      <c r="B29" s="10" t="s">
        <v>43</v>
      </c>
      <c r="C29" s="59" t="s">
        <v>44</v>
      </c>
      <c r="D29" s="60">
        <f>SUM(G29,I29,K29)</f>
        <v>16</v>
      </c>
      <c r="E29" s="61">
        <f>SUM(H29,J29,L29)</f>
        <v>-11</v>
      </c>
      <c r="F29" s="62">
        <f>IF(D29-E29&gt;0,E29/(D29-E29),"-----")</f>
        <v>-0.40740740740740738</v>
      </c>
      <c r="G29" s="63">
        <v>0</v>
      </c>
      <c r="H29" s="64">
        <v>0</v>
      </c>
      <c r="I29" s="63">
        <v>0</v>
      </c>
      <c r="J29" s="64">
        <v>-2</v>
      </c>
      <c r="K29" s="63">
        <v>16</v>
      </c>
      <c r="L29" s="64">
        <v>-9</v>
      </c>
      <c r="M29" s="65">
        <v>0</v>
      </c>
      <c r="N29" s="61">
        <v>0</v>
      </c>
      <c r="O29" s="62" t="str">
        <f>IF(M29-N29&gt;0,N29/(M29-N29),"-----")</f>
        <v>-----</v>
      </c>
      <c r="P29" s="60">
        <f>SUM(S29,U29)</f>
        <v>22</v>
      </c>
      <c r="Q29" s="61">
        <f>SUM(T29,V29)</f>
        <v>-11</v>
      </c>
      <c r="R29" s="62">
        <f>IF(P29-Q29&gt;0,Q29/(P29-Q29),"-----")</f>
        <v>-0.33333333333333331</v>
      </c>
      <c r="S29" s="63">
        <v>0</v>
      </c>
      <c r="T29" s="64">
        <v>-2</v>
      </c>
      <c r="U29" s="63">
        <v>22</v>
      </c>
      <c r="V29" s="64">
        <v>-9</v>
      </c>
    </row>
    <row r="30" spans="1:22" ht="12" customHeight="1" x14ac:dyDescent="0.4">
      <c r="A30" s="52" t="s">
        <v>45</v>
      </c>
      <c r="B30" s="10"/>
      <c r="C30" s="59" t="s">
        <v>46</v>
      </c>
      <c r="D30" s="60">
        <f>SUM(G30,I30,K30)</f>
        <v>36</v>
      </c>
      <c r="E30" s="61">
        <f>SUM(H30,J30,L30)</f>
        <v>-5</v>
      </c>
      <c r="F30" s="62">
        <f>IF(D30-E30&gt;0,E30/(D30-E30),"-----")</f>
        <v>-0.12195121951219512</v>
      </c>
      <c r="G30" s="63">
        <v>0</v>
      </c>
      <c r="H30" s="64">
        <v>0</v>
      </c>
      <c r="I30" s="63">
        <v>3</v>
      </c>
      <c r="J30" s="64">
        <v>-2</v>
      </c>
      <c r="K30" s="63">
        <v>33</v>
      </c>
      <c r="L30" s="64">
        <v>-3</v>
      </c>
      <c r="M30" s="65">
        <v>0</v>
      </c>
      <c r="N30" s="61">
        <v>0</v>
      </c>
      <c r="O30" s="62" t="str">
        <f>IF(M30-N30&gt;0,N30/(M30-N30),"-----")</f>
        <v>-----</v>
      </c>
      <c r="P30" s="60">
        <f>SUM(S30,U30)</f>
        <v>44</v>
      </c>
      <c r="Q30" s="61">
        <f>SUM(T30,V30)</f>
        <v>-1</v>
      </c>
      <c r="R30" s="62">
        <f>IF(P30-Q30&gt;0,Q30/(P30-Q30),"-----")</f>
        <v>-2.2222222222222223E-2</v>
      </c>
      <c r="S30" s="63">
        <v>3</v>
      </c>
      <c r="T30" s="64">
        <v>-2</v>
      </c>
      <c r="U30" s="63">
        <v>41</v>
      </c>
      <c r="V30" s="64">
        <v>1</v>
      </c>
    </row>
    <row r="31" spans="1:22" ht="12" customHeight="1" x14ac:dyDescent="0.4">
      <c r="A31" s="52"/>
      <c r="B31" s="10" t="s">
        <v>47</v>
      </c>
      <c r="C31" s="59" t="s">
        <v>48</v>
      </c>
      <c r="D31" s="60">
        <f>SUM(G31,I31,K31)</f>
        <v>56</v>
      </c>
      <c r="E31" s="61">
        <f>SUM(H31,J31,L31)</f>
        <v>-23</v>
      </c>
      <c r="F31" s="62">
        <f>IF(D31-E31&gt;0,E31/(D31-E31),"-----")</f>
        <v>-0.29113924050632911</v>
      </c>
      <c r="G31" s="63">
        <v>0</v>
      </c>
      <c r="H31" s="64">
        <v>-1</v>
      </c>
      <c r="I31" s="63">
        <v>1</v>
      </c>
      <c r="J31" s="64">
        <v>-4</v>
      </c>
      <c r="K31" s="63">
        <v>55</v>
      </c>
      <c r="L31" s="64">
        <v>-18</v>
      </c>
      <c r="M31" s="65">
        <v>0</v>
      </c>
      <c r="N31" s="61">
        <v>-1</v>
      </c>
      <c r="O31" s="62">
        <f>IF(M31-N31&gt;0,N31/(M31-N31),"-----")</f>
        <v>-1</v>
      </c>
      <c r="P31" s="60">
        <f>SUM(S31,U31)</f>
        <v>79</v>
      </c>
      <c r="Q31" s="61">
        <f>SUM(T31,V31)</f>
        <v>-35</v>
      </c>
      <c r="R31" s="62">
        <f>IF(P31-Q31&gt;0,Q31/(P31-Q31),"-----")</f>
        <v>-0.30701754385964913</v>
      </c>
      <c r="S31" s="63">
        <v>1</v>
      </c>
      <c r="T31" s="64">
        <v>-4</v>
      </c>
      <c r="U31" s="63">
        <v>78</v>
      </c>
      <c r="V31" s="64">
        <v>-31</v>
      </c>
    </row>
    <row r="32" spans="1:22" ht="12" customHeight="1" x14ac:dyDescent="0.4">
      <c r="A32" s="52"/>
      <c r="B32" s="10"/>
      <c r="C32" s="59" t="s">
        <v>49</v>
      </c>
      <c r="D32" s="60">
        <f>SUM(G32,I32,K32)</f>
        <v>12</v>
      </c>
      <c r="E32" s="61">
        <f>SUM(H32,J32,L32)</f>
        <v>-4</v>
      </c>
      <c r="F32" s="62">
        <f>IF(D32-E32&gt;0,E32/(D32-E32),"-----")</f>
        <v>-0.25</v>
      </c>
      <c r="G32" s="63">
        <v>0</v>
      </c>
      <c r="H32" s="64">
        <v>0</v>
      </c>
      <c r="I32" s="63">
        <v>0</v>
      </c>
      <c r="J32" s="64">
        <v>-2</v>
      </c>
      <c r="K32" s="63">
        <v>12</v>
      </c>
      <c r="L32" s="64">
        <v>-2</v>
      </c>
      <c r="M32" s="65">
        <v>0</v>
      </c>
      <c r="N32" s="61">
        <v>0</v>
      </c>
      <c r="O32" s="62" t="str">
        <f>IF(M32-N32&gt;0,N32/(M32-N32),"-----")</f>
        <v>-----</v>
      </c>
      <c r="P32" s="60">
        <f>SUM(S32,U32)</f>
        <v>13</v>
      </c>
      <c r="Q32" s="61">
        <f>SUM(T32,V32)</f>
        <v>-8</v>
      </c>
      <c r="R32" s="62">
        <f>IF(P32-Q32&gt;0,Q32/(P32-Q32),"-----")</f>
        <v>-0.38095238095238093</v>
      </c>
      <c r="S32" s="63">
        <v>0</v>
      </c>
      <c r="T32" s="64">
        <v>-2</v>
      </c>
      <c r="U32" s="63">
        <v>13</v>
      </c>
      <c r="V32" s="64">
        <v>-6</v>
      </c>
    </row>
    <row r="33" spans="1:22" ht="12" customHeight="1" x14ac:dyDescent="0.4">
      <c r="A33" s="52"/>
      <c r="B33" s="10" t="s">
        <v>50</v>
      </c>
      <c r="C33" s="59" t="s">
        <v>51</v>
      </c>
      <c r="D33" s="60">
        <f>SUM(G33,I33,K33)</f>
        <v>14</v>
      </c>
      <c r="E33" s="61">
        <f>SUM(H33,J33,L33)</f>
        <v>-9</v>
      </c>
      <c r="F33" s="62">
        <f>IF(D33-E33&gt;0,E33/(D33-E33),"-----")</f>
        <v>-0.39130434782608697</v>
      </c>
      <c r="G33" s="63">
        <v>0</v>
      </c>
      <c r="H33" s="64">
        <v>0</v>
      </c>
      <c r="I33" s="63">
        <v>1</v>
      </c>
      <c r="J33" s="64">
        <v>1</v>
      </c>
      <c r="K33" s="63">
        <v>13</v>
      </c>
      <c r="L33" s="64">
        <v>-10</v>
      </c>
      <c r="M33" s="65">
        <v>0</v>
      </c>
      <c r="N33" s="61">
        <v>0</v>
      </c>
      <c r="O33" s="62" t="str">
        <f>IF(M33-N33&gt;0,N33/(M33-N33),"-----")</f>
        <v>-----</v>
      </c>
      <c r="P33" s="60">
        <f>SUM(S33,U33)</f>
        <v>16</v>
      </c>
      <c r="Q33" s="61">
        <f>SUM(T33,V33)</f>
        <v>-22</v>
      </c>
      <c r="R33" s="62">
        <f>IF(P33-Q33&gt;0,Q33/(P33-Q33),"-----")</f>
        <v>-0.57894736842105265</v>
      </c>
      <c r="S33" s="63">
        <v>1</v>
      </c>
      <c r="T33" s="64">
        <v>1</v>
      </c>
      <c r="U33" s="63">
        <v>15</v>
      </c>
      <c r="V33" s="64">
        <v>-23</v>
      </c>
    </row>
    <row r="34" spans="1:22" ht="12" customHeight="1" x14ac:dyDescent="0.4">
      <c r="A34" s="52"/>
      <c r="B34" s="10"/>
      <c r="C34" s="59" t="s">
        <v>52</v>
      </c>
      <c r="D34" s="60">
        <f>SUM(G34,I34,K34)</f>
        <v>20</v>
      </c>
      <c r="E34" s="61">
        <f>SUM(H34,J34,L34)</f>
        <v>-6</v>
      </c>
      <c r="F34" s="62">
        <f>IF(D34-E34&gt;0,E34/(D34-E34),"-----")</f>
        <v>-0.23076923076923078</v>
      </c>
      <c r="G34" s="63">
        <v>1</v>
      </c>
      <c r="H34" s="64">
        <v>0</v>
      </c>
      <c r="I34" s="63">
        <v>1</v>
      </c>
      <c r="J34" s="64">
        <v>1</v>
      </c>
      <c r="K34" s="63">
        <v>18</v>
      </c>
      <c r="L34" s="64">
        <v>-7</v>
      </c>
      <c r="M34" s="65">
        <v>1</v>
      </c>
      <c r="N34" s="61">
        <v>0</v>
      </c>
      <c r="O34" s="62">
        <f>IF(M34-N34&gt;0,N34/(M34-N34),"-----")</f>
        <v>0</v>
      </c>
      <c r="P34" s="60">
        <f>SUM(S34,U34)</f>
        <v>27</v>
      </c>
      <c r="Q34" s="61">
        <f>SUM(T34,V34)</f>
        <v>-1</v>
      </c>
      <c r="R34" s="62">
        <f>IF(P34-Q34&gt;0,Q34/(P34-Q34),"-----")</f>
        <v>-3.5714285714285712E-2</v>
      </c>
      <c r="S34" s="63">
        <v>1</v>
      </c>
      <c r="T34" s="64">
        <v>1</v>
      </c>
      <c r="U34" s="63">
        <v>26</v>
      </c>
      <c r="V34" s="64">
        <v>-2</v>
      </c>
    </row>
    <row r="35" spans="1:22" ht="12" customHeight="1" x14ac:dyDescent="0.4">
      <c r="A35" s="52"/>
      <c r="B35" s="10" t="s">
        <v>53</v>
      </c>
      <c r="C35" s="59" t="s">
        <v>54</v>
      </c>
      <c r="D35" s="60">
        <f>SUM(G35,I35,K35)</f>
        <v>40</v>
      </c>
      <c r="E35" s="61">
        <f>SUM(H35,J35,L35)</f>
        <v>-5</v>
      </c>
      <c r="F35" s="62">
        <f>IF(D35-E35&gt;0,E35/(D35-E35),"-----")</f>
        <v>-0.1111111111111111</v>
      </c>
      <c r="G35" s="63">
        <v>0</v>
      </c>
      <c r="H35" s="64">
        <v>0</v>
      </c>
      <c r="I35" s="63">
        <v>0</v>
      </c>
      <c r="J35" s="64">
        <v>-1</v>
      </c>
      <c r="K35" s="63">
        <v>40</v>
      </c>
      <c r="L35" s="64">
        <v>-4</v>
      </c>
      <c r="M35" s="65">
        <v>0</v>
      </c>
      <c r="N35" s="61">
        <v>0</v>
      </c>
      <c r="O35" s="62" t="str">
        <f>IF(M35-N35&gt;0,N35/(M35-N35),"-----")</f>
        <v>-----</v>
      </c>
      <c r="P35" s="60">
        <f>SUM(S35,U35)</f>
        <v>46</v>
      </c>
      <c r="Q35" s="61">
        <f>SUM(T35,V35)</f>
        <v>-8</v>
      </c>
      <c r="R35" s="62">
        <f>IF(P35-Q35&gt;0,Q35/(P35-Q35),"-----")</f>
        <v>-0.14814814814814814</v>
      </c>
      <c r="S35" s="63">
        <v>0</v>
      </c>
      <c r="T35" s="64">
        <v>-1</v>
      </c>
      <c r="U35" s="63">
        <v>46</v>
      </c>
      <c r="V35" s="64">
        <v>-7</v>
      </c>
    </row>
    <row r="36" spans="1:22" ht="12" customHeight="1" x14ac:dyDescent="0.4">
      <c r="A36" s="52"/>
      <c r="B36" s="66"/>
      <c r="C36" s="67" t="s">
        <v>55</v>
      </c>
      <c r="D36" s="68">
        <f>SUM(G36,I36,K36)</f>
        <v>7</v>
      </c>
      <c r="E36" s="69">
        <f>SUM(H36,J36,L36)</f>
        <v>-7</v>
      </c>
      <c r="F36" s="70">
        <f>IF(D36-E36&gt;0,E36/(D36-E36),"-----")</f>
        <v>-0.5</v>
      </c>
      <c r="G36" s="71">
        <v>0</v>
      </c>
      <c r="H36" s="72">
        <v>-1</v>
      </c>
      <c r="I36" s="71">
        <v>0</v>
      </c>
      <c r="J36" s="72">
        <v>-1</v>
      </c>
      <c r="K36" s="71">
        <v>7</v>
      </c>
      <c r="L36" s="72">
        <v>-5</v>
      </c>
      <c r="M36" s="73">
        <v>0</v>
      </c>
      <c r="N36" s="69">
        <v>-1</v>
      </c>
      <c r="O36" s="70">
        <f>IF(M36-N36&gt;0,N36/(M36-N36),"-----")</f>
        <v>-1</v>
      </c>
      <c r="P36" s="68">
        <f>SUM(S36,U36)</f>
        <v>11</v>
      </c>
      <c r="Q36" s="69">
        <f>SUM(T36,V36)</f>
        <v>-7</v>
      </c>
      <c r="R36" s="70">
        <f>IF(P36-Q36&gt;0,Q36/(P36-Q36),"-----")</f>
        <v>-0.3888888888888889</v>
      </c>
      <c r="S36" s="71">
        <v>0</v>
      </c>
      <c r="T36" s="72">
        <v>-2</v>
      </c>
      <c r="U36" s="71">
        <v>11</v>
      </c>
      <c r="V36" s="72">
        <v>-5</v>
      </c>
    </row>
    <row r="37" spans="1:22" ht="12" customHeight="1" x14ac:dyDescent="0.4">
      <c r="A37" s="52"/>
      <c r="B37" s="10"/>
      <c r="C37" s="12" t="s">
        <v>19</v>
      </c>
      <c r="D37" s="75">
        <f>SUM(D38:D41)</f>
        <v>104</v>
      </c>
      <c r="E37" s="76">
        <f>SUM(E38:E41)</f>
        <v>-8</v>
      </c>
      <c r="F37" s="34">
        <f>IF(D37-E37&gt;0,E37/(D37-E37),"-----")</f>
        <v>-7.1428571428571425E-2</v>
      </c>
      <c r="G37" s="77">
        <f>SUM(G38:G41)</f>
        <v>0</v>
      </c>
      <c r="H37" s="78">
        <f>SUM(H38:H41)</f>
        <v>0</v>
      </c>
      <c r="I37" s="77">
        <f>SUM(I38:I41)</f>
        <v>7</v>
      </c>
      <c r="J37" s="78">
        <f>SUM(J38:J41)</f>
        <v>3</v>
      </c>
      <c r="K37" s="77">
        <f>SUM(K38:K41)</f>
        <v>97</v>
      </c>
      <c r="L37" s="78">
        <f>SUM(L38:L41)</f>
        <v>-11</v>
      </c>
      <c r="M37" s="79">
        <f>SUM(M38:M41)</f>
        <v>0</v>
      </c>
      <c r="N37" s="29">
        <f>SUM(N38:N41)</f>
        <v>0</v>
      </c>
      <c r="O37" s="34" t="str">
        <f>IF(M37-N37&gt;0,N37/(M37-N37),"-----")</f>
        <v>-----</v>
      </c>
      <c r="P37" s="79">
        <f>SUM(P38:P41)</f>
        <v>133</v>
      </c>
      <c r="Q37" s="76">
        <f>SUM(Q38:Q41)</f>
        <v>-16</v>
      </c>
      <c r="R37" s="34">
        <f>IF(P37-Q37&gt;0,Q37/(P37-Q37),"-----")</f>
        <v>-0.10738255033557047</v>
      </c>
      <c r="S37" s="77">
        <f>SUM(S38:S41)</f>
        <v>10</v>
      </c>
      <c r="T37" s="78">
        <f>SUM(T38:T41)</f>
        <v>6</v>
      </c>
      <c r="U37" s="77">
        <f>SUM(U38:U41)</f>
        <v>123</v>
      </c>
      <c r="V37" s="78">
        <f>SUM(V38:V41)</f>
        <v>-22</v>
      </c>
    </row>
    <row r="38" spans="1:22" ht="12" customHeight="1" x14ac:dyDescent="0.4">
      <c r="A38" s="52"/>
      <c r="B38" s="10" t="s">
        <v>56</v>
      </c>
      <c r="C38" s="53" t="s">
        <v>57</v>
      </c>
      <c r="D38" s="54">
        <f>SUM(G38,I38,K38)</f>
        <v>31</v>
      </c>
      <c r="E38" s="55">
        <f>SUM(H38,J38,L38)</f>
        <v>-7</v>
      </c>
      <c r="F38" s="42">
        <f>IF(D38-E38&gt;0,E38/(D38-E38),"-----")</f>
        <v>-0.18421052631578946</v>
      </c>
      <c r="G38" s="56">
        <v>0</v>
      </c>
      <c r="H38" s="57">
        <v>0</v>
      </c>
      <c r="I38" s="56">
        <v>3</v>
      </c>
      <c r="J38" s="57">
        <v>1</v>
      </c>
      <c r="K38" s="56">
        <v>28</v>
      </c>
      <c r="L38" s="57">
        <v>-8</v>
      </c>
      <c r="M38" s="58">
        <v>0</v>
      </c>
      <c r="N38" s="55">
        <v>0</v>
      </c>
      <c r="O38" s="42" t="str">
        <f>IF(M38-N38&gt;0,N38/(M38-N38),"-----")</f>
        <v>-----</v>
      </c>
      <c r="P38" s="54">
        <f>SUM(S38,U38)</f>
        <v>40</v>
      </c>
      <c r="Q38" s="55">
        <f>SUM(T38,V38)</f>
        <v>-10</v>
      </c>
      <c r="R38" s="42">
        <f>IF(P38-Q38&gt;0,Q38/(P38-Q38),"-----")</f>
        <v>-0.2</v>
      </c>
      <c r="S38" s="56">
        <v>4</v>
      </c>
      <c r="T38" s="57">
        <v>2</v>
      </c>
      <c r="U38" s="56">
        <v>36</v>
      </c>
      <c r="V38" s="57">
        <v>-12</v>
      </c>
    </row>
    <row r="39" spans="1:22" ht="12" customHeight="1" x14ac:dyDescent="0.4">
      <c r="A39" s="52"/>
      <c r="B39" s="10" t="s">
        <v>58</v>
      </c>
      <c r="C39" s="59" t="s">
        <v>59</v>
      </c>
      <c r="D39" s="60">
        <f>SUM(G39,I39,K39)</f>
        <v>3</v>
      </c>
      <c r="E39" s="61">
        <f>SUM(H39,J39,L39)</f>
        <v>1</v>
      </c>
      <c r="F39" s="62">
        <f>IF(D39-E39&gt;0,E39/(D39-E39),"-----")</f>
        <v>0.5</v>
      </c>
      <c r="G39" s="63">
        <v>0</v>
      </c>
      <c r="H39" s="64">
        <v>0</v>
      </c>
      <c r="I39" s="63">
        <v>0</v>
      </c>
      <c r="J39" s="64">
        <v>0</v>
      </c>
      <c r="K39" s="63">
        <v>3</v>
      </c>
      <c r="L39" s="64">
        <v>1</v>
      </c>
      <c r="M39" s="65">
        <v>0</v>
      </c>
      <c r="N39" s="61">
        <v>0</v>
      </c>
      <c r="O39" s="62" t="str">
        <f>IF(M39-N39&gt;0,N39/(M39-N39),"-----")</f>
        <v>-----</v>
      </c>
      <c r="P39" s="60">
        <f>SUM(S39,U39)</f>
        <v>5</v>
      </c>
      <c r="Q39" s="61">
        <f>SUM(T39,V39)</f>
        <v>3</v>
      </c>
      <c r="R39" s="62">
        <f>IF(P39-Q39&gt;0,Q39/(P39-Q39),"-----")</f>
        <v>1.5</v>
      </c>
      <c r="S39" s="63">
        <v>0</v>
      </c>
      <c r="T39" s="64">
        <v>0</v>
      </c>
      <c r="U39" s="63">
        <v>5</v>
      </c>
      <c r="V39" s="64">
        <v>3</v>
      </c>
    </row>
    <row r="40" spans="1:22" ht="12" customHeight="1" x14ac:dyDescent="0.4">
      <c r="A40" s="52"/>
      <c r="B40" s="10" t="s">
        <v>30</v>
      </c>
      <c r="C40" s="59" t="s">
        <v>60</v>
      </c>
      <c r="D40" s="60">
        <f>SUM(G40,I40,K40)</f>
        <v>32</v>
      </c>
      <c r="E40" s="61">
        <f>SUM(H40,J40,L40)</f>
        <v>-4</v>
      </c>
      <c r="F40" s="62">
        <f>IF(D40-E40&gt;0,E40/(D40-E40),"-----")</f>
        <v>-0.1111111111111111</v>
      </c>
      <c r="G40" s="63">
        <v>0</v>
      </c>
      <c r="H40" s="64">
        <v>0</v>
      </c>
      <c r="I40" s="63">
        <v>2</v>
      </c>
      <c r="J40" s="64">
        <v>2</v>
      </c>
      <c r="K40" s="63">
        <v>30</v>
      </c>
      <c r="L40" s="64">
        <v>-6</v>
      </c>
      <c r="M40" s="65">
        <v>0</v>
      </c>
      <c r="N40" s="61">
        <v>0</v>
      </c>
      <c r="O40" s="62" t="str">
        <f>IF(M40-N40&gt;0,N40/(M40-N40),"-----")</f>
        <v>-----</v>
      </c>
      <c r="P40" s="60">
        <f>SUM(S40,U40)</f>
        <v>40</v>
      </c>
      <c r="Q40" s="61">
        <f>SUM(T40,V40)</f>
        <v>-4</v>
      </c>
      <c r="R40" s="62">
        <f>IF(P40-Q40&gt;0,Q40/(P40-Q40),"-----")</f>
        <v>-9.0909090909090912E-2</v>
      </c>
      <c r="S40" s="63">
        <v>3</v>
      </c>
      <c r="T40" s="64">
        <v>3</v>
      </c>
      <c r="U40" s="63">
        <v>37</v>
      </c>
      <c r="V40" s="64">
        <v>-7</v>
      </c>
    </row>
    <row r="41" spans="1:22" ht="12" customHeight="1" x14ac:dyDescent="0.4">
      <c r="A41" s="52"/>
      <c r="B41" s="80" t="s">
        <v>53</v>
      </c>
      <c r="C41" s="81" t="s">
        <v>61</v>
      </c>
      <c r="D41" s="82">
        <f>SUM(G41,I41,K41)</f>
        <v>38</v>
      </c>
      <c r="E41" s="83">
        <f>SUM(H41,J41,L41)</f>
        <v>2</v>
      </c>
      <c r="F41" s="84">
        <f>IF(D41-E41&gt;0,E41/(D41-E41),"-----")</f>
        <v>5.5555555555555552E-2</v>
      </c>
      <c r="G41" s="85">
        <v>0</v>
      </c>
      <c r="H41" s="86">
        <v>0</v>
      </c>
      <c r="I41" s="85">
        <v>2</v>
      </c>
      <c r="J41" s="86">
        <v>0</v>
      </c>
      <c r="K41" s="85">
        <v>36</v>
      </c>
      <c r="L41" s="86">
        <v>2</v>
      </c>
      <c r="M41" s="87">
        <v>0</v>
      </c>
      <c r="N41" s="83">
        <v>0</v>
      </c>
      <c r="O41" s="84" t="str">
        <f>IF(M41-N41&gt;0,N41/(M41-N41),"-----")</f>
        <v>-----</v>
      </c>
      <c r="P41" s="82">
        <f>SUM(S41,U41)</f>
        <v>48</v>
      </c>
      <c r="Q41" s="83">
        <f>SUM(T41,V41)</f>
        <v>-5</v>
      </c>
      <c r="R41" s="84">
        <f>IF(P41-Q41&gt;0,Q41/(P41-Q41),"-----")</f>
        <v>-9.4339622641509441E-2</v>
      </c>
      <c r="S41" s="85">
        <v>3</v>
      </c>
      <c r="T41" s="86">
        <v>1</v>
      </c>
      <c r="U41" s="85">
        <v>45</v>
      </c>
      <c r="V41" s="86">
        <v>-6</v>
      </c>
    </row>
    <row r="42" spans="1:22" ht="12" customHeight="1" x14ac:dyDescent="0.4">
      <c r="A42" s="52" t="s">
        <v>62</v>
      </c>
      <c r="B42" s="4"/>
      <c r="C42" s="88" t="s">
        <v>19</v>
      </c>
      <c r="D42" s="44">
        <f>SUM(D43:D49)</f>
        <v>211</v>
      </c>
      <c r="E42" s="45">
        <f>SUM(E43:E49)</f>
        <v>-30</v>
      </c>
      <c r="F42" s="38">
        <f>IF(D42-E42&gt;0,E42/(D42-E42),"-----")</f>
        <v>-0.12448132780082988</v>
      </c>
      <c r="G42" s="46">
        <f>SUM(G43:G49)</f>
        <v>2</v>
      </c>
      <c r="H42" s="47">
        <f>SUM(H43:H49)</f>
        <v>1</v>
      </c>
      <c r="I42" s="46">
        <f>SUM(I43:I49)</f>
        <v>3</v>
      </c>
      <c r="J42" s="47">
        <f>SUM(J43:J49)</f>
        <v>-9</v>
      </c>
      <c r="K42" s="46">
        <f>SUM(K43:K49)</f>
        <v>206</v>
      </c>
      <c r="L42" s="47">
        <f>SUM(L43:L49)</f>
        <v>-22</v>
      </c>
      <c r="M42" s="89">
        <f>SUM(M43:M49)</f>
        <v>2</v>
      </c>
      <c r="N42" s="49">
        <f>SUM(N43:N49)</f>
        <v>1</v>
      </c>
      <c r="O42" s="50">
        <f>IF(M42-N42&gt;0,N42/(M42-N42),"-----")</f>
        <v>1</v>
      </c>
      <c r="P42" s="89">
        <f>SUM(P43:P49)</f>
        <v>254</v>
      </c>
      <c r="Q42" s="49">
        <f>SUM(Q43:Q49)</f>
        <v>-37</v>
      </c>
      <c r="R42" s="50">
        <f>IF(P42-Q42&gt;0,Q42/(P42-Q42),"-----")</f>
        <v>-0.12714776632302405</v>
      </c>
      <c r="S42" s="46">
        <f>SUM(S43:S49)</f>
        <v>4</v>
      </c>
      <c r="T42" s="47">
        <f>SUM(T43:T49)</f>
        <v>-8</v>
      </c>
      <c r="U42" s="46">
        <f>SUM(U43:U49)</f>
        <v>250</v>
      </c>
      <c r="V42" s="47">
        <f>SUM(V43:V49)</f>
        <v>-29</v>
      </c>
    </row>
    <row r="43" spans="1:22" ht="12" customHeight="1" x14ac:dyDescent="0.4">
      <c r="A43" s="52"/>
      <c r="B43" s="10"/>
      <c r="C43" s="53" t="s">
        <v>63</v>
      </c>
      <c r="D43" s="54">
        <f>SUM(G43,I43,K43)</f>
        <v>74</v>
      </c>
      <c r="E43" s="55">
        <f>SUM(H43,J43,L43)</f>
        <v>-27</v>
      </c>
      <c r="F43" s="42">
        <f>IF(D43-E43&gt;0,E43/(D43-E43),"-----")</f>
        <v>-0.26732673267326734</v>
      </c>
      <c r="G43" s="56">
        <v>0</v>
      </c>
      <c r="H43" s="57">
        <v>0</v>
      </c>
      <c r="I43" s="56">
        <v>1</v>
      </c>
      <c r="J43" s="57">
        <v>-1</v>
      </c>
      <c r="K43" s="56">
        <v>73</v>
      </c>
      <c r="L43" s="57">
        <v>-26</v>
      </c>
      <c r="M43" s="58">
        <v>0</v>
      </c>
      <c r="N43" s="55">
        <v>0</v>
      </c>
      <c r="O43" s="42" t="str">
        <f>IF(M43-N43&gt;0,N43/(M43-N43),"-----")</f>
        <v>-----</v>
      </c>
      <c r="P43" s="54">
        <f>SUM(S43,U43)</f>
        <v>84</v>
      </c>
      <c r="Q43" s="55">
        <f>SUM(T43,V43)</f>
        <v>-45</v>
      </c>
      <c r="R43" s="42">
        <f>IF(P43-Q43&gt;0,Q43/(P43-Q43),"-----")</f>
        <v>-0.34883720930232559</v>
      </c>
      <c r="S43" s="56">
        <v>1</v>
      </c>
      <c r="T43" s="57">
        <v>-1</v>
      </c>
      <c r="U43" s="56">
        <v>83</v>
      </c>
      <c r="V43" s="57">
        <v>-44</v>
      </c>
    </row>
    <row r="44" spans="1:22" ht="12" customHeight="1" x14ac:dyDescent="0.4">
      <c r="A44" s="52"/>
      <c r="B44" s="10" t="s">
        <v>56</v>
      </c>
      <c r="C44" s="59" t="s">
        <v>64</v>
      </c>
      <c r="D44" s="60">
        <f>SUM(G44,I44,K44)</f>
        <v>13</v>
      </c>
      <c r="E44" s="61">
        <f>SUM(H44,J44,L44)</f>
        <v>-4</v>
      </c>
      <c r="F44" s="62">
        <f>IF(D44-E44&gt;0,E44/(D44-E44),"-----")</f>
        <v>-0.23529411764705882</v>
      </c>
      <c r="G44" s="63">
        <v>0</v>
      </c>
      <c r="H44" s="64">
        <v>0</v>
      </c>
      <c r="I44" s="63">
        <v>0</v>
      </c>
      <c r="J44" s="64">
        <v>0</v>
      </c>
      <c r="K44" s="63">
        <v>13</v>
      </c>
      <c r="L44" s="64">
        <v>-4</v>
      </c>
      <c r="M44" s="65">
        <v>0</v>
      </c>
      <c r="N44" s="61">
        <v>0</v>
      </c>
      <c r="O44" s="62" t="str">
        <f>IF(M44-N44&gt;0,N44/(M44-N44),"-----")</f>
        <v>-----</v>
      </c>
      <c r="P44" s="60">
        <f>SUM(S44,U44)</f>
        <v>15</v>
      </c>
      <c r="Q44" s="61">
        <f>SUM(T44,V44)</f>
        <v>-5</v>
      </c>
      <c r="R44" s="62">
        <f>IF(P44-Q44&gt;0,Q44/(P44-Q44),"-----")</f>
        <v>-0.25</v>
      </c>
      <c r="S44" s="63">
        <v>0</v>
      </c>
      <c r="T44" s="64">
        <v>0</v>
      </c>
      <c r="U44" s="63">
        <v>15</v>
      </c>
      <c r="V44" s="64">
        <v>-5</v>
      </c>
    </row>
    <row r="45" spans="1:22" ht="12" customHeight="1" x14ac:dyDescent="0.4">
      <c r="A45" s="52"/>
      <c r="B45" s="10" t="s">
        <v>65</v>
      </c>
      <c r="C45" s="59" t="s">
        <v>66</v>
      </c>
      <c r="D45" s="60">
        <f>SUM(G45,I45,K45)</f>
        <v>11</v>
      </c>
      <c r="E45" s="61">
        <f>SUM(H45,J45,L45)</f>
        <v>4</v>
      </c>
      <c r="F45" s="62">
        <f>IF(D45-E45&gt;0,E45/(D45-E45),"-----")</f>
        <v>0.5714285714285714</v>
      </c>
      <c r="G45" s="63">
        <v>0</v>
      </c>
      <c r="H45" s="64">
        <v>0</v>
      </c>
      <c r="I45" s="63">
        <v>0</v>
      </c>
      <c r="J45" s="64">
        <v>-2</v>
      </c>
      <c r="K45" s="63">
        <v>11</v>
      </c>
      <c r="L45" s="64">
        <v>6</v>
      </c>
      <c r="M45" s="65">
        <v>0</v>
      </c>
      <c r="N45" s="61">
        <v>0</v>
      </c>
      <c r="O45" s="62" t="str">
        <f>IF(M45-N45&gt;0,N45/(M45-N45),"-----")</f>
        <v>-----</v>
      </c>
      <c r="P45" s="60">
        <f>SUM(S45,U45)</f>
        <v>15</v>
      </c>
      <c r="Q45" s="61">
        <f>SUM(T45,V45)</f>
        <v>8</v>
      </c>
      <c r="R45" s="62">
        <f>IF(P45-Q45&gt;0,Q45/(P45-Q45),"-----")</f>
        <v>1.1428571428571428</v>
      </c>
      <c r="S45" s="63">
        <v>0</v>
      </c>
      <c r="T45" s="64">
        <v>-2</v>
      </c>
      <c r="U45" s="63">
        <v>15</v>
      </c>
      <c r="V45" s="64">
        <v>10</v>
      </c>
    </row>
    <row r="46" spans="1:22" ht="12" customHeight="1" x14ac:dyDescent="0.4">
      <c r="A46" s="52"/>
      <c r="B46" s="10" t="s">
        <v>50</v>
      </c>
      <c r="C46" s="59" t="s">
        <v>67</v>
      </c>
      <c r="D46" s="60">
        <f>SUM(G46,I46,K46)</f>
        <v>34</v>
      </c>
      <c r="E46" s="61">
        <f>SUM(H46,J46,L46)</f>
        <v>5</v>
      </c>
      <c r="F46" s="62">
        <f>IF(D46-E46&gt;0,E46/(D46-E46),"-----")</f>
        <v>0.17241379310344829</v>
      </c>
      <c r="G46" s="63">
        <v>0</v>
      </c>
      <c r="H46" s="64">
        <v>-1</v>
      </c>
      <c r="I46" s="63">
        <v>0</v>
      </c>
      <c r="J46" s="64">
        <v>-3</v>
      </c>
      <c r="K46" s="63">
        <v>34</v>
      </c>
      <c r="L46" s="64">
        <v>9</v>
      </c>
      <c r="M46" s="65">
        <v>0</v>
      </c>
      <c r="N46" s="61">
        <v>-1</v>
      </c>
      <c r="O46" s="62">
        <f>IF(M46-N46&gt;0,N46/(M46-N46),"-----")</f>
        <v>-1</v>
      </c>
      <c r="P46" s="60">
        <f>SUM(S46,U46)</f>
        <v>46</v>
      </c>
      <c r="Q46" s="61">
        <f>SUM(T46,V46)</f>
        <v>13</v>
      </c>
      <c r="R46" s="62">
        <f>IF(P46-Q46&gt;0,Q46/(P46-Q46),"-----")</f>
        <v>0.39393939393939392</v>
      </c>
      <c r="S46" s="63">
        <v>0</v>
      </c>
      <c r="T46" s="64">
        <v>-3</v>
      </c>
      <c r="U46" s="63">
        <v>46</v>
      </c>
      <c r="V46" s="64">
        <v>16</v>
      </c>
    </row>
    <row r="47" spans="1:22" ht="12" customHeight="1" x14ac:dyDescent="0.4">
      <c r="A47" s="52"/>
      <c r="B47" s="10" t="s">
        <v>53</v>
      </c>
      <c r="C47" s="59" t="s">
        <v>68</v>
      </c>
      <c r="D47" s="60">
        <f>SUM(G47,I47,K47)</f>
        <v>24</v>
      </c>
      <c r="E47" s="61">
        <f>SUM(H47,J47,L47)</f>
        <v>-6</v>
      </c>
      <c r="F47" s="62">
        <f>IF(D47-E47&gt;0,E47/(D47-E47),"-----")</f>
        <v>-0.2</v>
      </c>
      <c r="G47" s="63">
        <v>0</v>
      </c>
      <c r="H47" s="64">
        <v>0</v>
      </c>
      <c r="I47" s="63">
        <v>0</v>
      </c>
      <c r="J47" s="64">
        <v>-1</v>
      </c>
      <c r="K47" s="63">
        <v>24</v>
      </c>
      <c r="L47" s="64">
        <v>-5</v>
      </c>
      <c r="M47" s="65">
        <v>0</v>
      </c>
      <c r="N47" s="61">
        <v>0</v>
      </c>
      <c r="O47" s="62" t="str">
        <f>IF(M47-N47&gt;0,N47/(M47-N47),"-----")</f>
        <v>-----</v>
      </c>
      <c r="P47" s="60">
        <f>SUM(S47,U47)</f>
        <v>29</v>
      </c>
      <c r="Q47" s="61">
        <f>SUM(T47,V47)</f>
        <v>-7</v>
      </c>
      <c r="R47" s="62">
        <f>IF(P47-Q47&gt;0,Q47/(P47-Q47),"-----")</f>
        <v>-0.19444444444444445</v>
      </c>
      <c r="S47" s="63">
        <v>0</v>
      </c>
      <c r="T47" s="64">
        <v>-1</v>
      </c>
      <c r="U47" s="63">
        <v>29</v>
      </c>
      <c r="V47" s="64">
        <v>-6</v>
      </c>
    </row>
    <row r="48" spans="1:22" ht="12" customHeight="1" x14ac:dyDescent="0.4">
      <c r="A48" s="52"/>
      <c r="B48" s="10"/>
      <c r="C48" s="59" t="s">
        <v>69</v>
      </c>
      <c r="D48" s="60">
        <f>SUM(G48,I48,K48)</f>
        <v>29</v>
      </c>
      <c r="E48" s="61">
        <f>SUM(H48,J48,L48)</f>
        <v>4</v>
      </c>
      <c r="F48" s="62">
        <f>IF(D48-E48&gt;0,E48/(D48-E48),"-----")</f>
        <v>0.16</v>
      </c>
      <c r="G48" s="63">
        <v>0</v>
      </c>
      <c r="H48" s="64">
        <v>0</v>
      </c>
      <c r="I48" s="63">
        <v>1</v>
      </c>
      <c r="J48" s="64">
        <v>-1</v>
      </c>
      <c r="K48" s="63">
        <v>28</v>
      </c>
      <c r="L48" s="64">
        <v>5</v>
      </c>
      <c r="M48" s="65">
        <v>0</v>
      </c>
      <c r="N48" s="61">
        <v>0</v>
      </c>
      <c r="O48" s="62" t="str">
        <f>IF(M48-N48&gt;0,N48/(M48-N48),"-----")</f>
        <v>-----</v>
      </c>
      <c r="P48" s="60">
        <f>SUM(S48,U48)</f>
        <v>37</v>
      </c>
      <c r="Q48" s="61">
        <f>SUM(T48,V48)</f>
        <v>7</v>
      </c>
      <c r="R48" s="62">
        <f>IF(P48-Q48&gt;0,Q48/(P48-Q48),"-----")</f>
        <v>0.23333333333333334</v>
      </c>
      <c r="S48" s="63">
        <v>1</v>
      </c>
      <c r="T48" s="64">
        <v>-1</v>
      </c>
      <c r="U48" s="63">
        <v>36</v>
      </c>
      <c r="V48" s="64">
        <v>8</v>
      </c>
    </row>
    <row r="49" spans="1:22" ht="12" customHeight="1" x14ac:dyDescent="0.4">
      <c r="A49" s="80"/>
      <c r="B49" s="66"/>
      <c r="C49" s="67" t="s">
        <v>70</v>
      </c>
      <c r="D49" s="68">
        <f>SUM(G49,I49,K49)</f>
        <v>26</v>
      </c>
      <c r="E49" s="69">
        <f>SUM(H49,J49,L49)</f>
        <v>-6</v>
      </c>
      <c r="F49" s="70">
        <f>IF(D49-E49&gt;0,E49/(D49-E49),"-----")</f>
        <v>-0.1875</v>
      </c>
      <c r="G49" s="71">
        <v>2</v>
      </c>
      <c r="H49" s="72">
        <v>2</v>
      </c>
      <c r="I49" s="71">
        <v>1</v>
      </c>
      <c r="J49" s="72">
        <v>-1</v>
      </c>
      <c r="K49" s="71">
        <v>23</v>
      </c>
      <c r="L49" s="72">
        <v>-7</v>
      </c>
      <c r="M49" s="73">
        <v>2</v>
      </c>
      <c r="N49" s="69">
        <v>2</v>
      </c>
      <c r="O49" s="70" t="str">
        <f>IF(M49-N49&gt;0,N49/(M49-N49),"-----")</f>
        <v>-----</v>
      </c>
      <c r="P49" s="68">
        <f>SUM(S49,U49)</f>
        <v>28</v>
      </c>
      <c r="Q49" s="69">
        <f>SUM(T49,V49)</f>
        <v>-8</v>
      </c>
      <c r="R49" s="70">
        <f>IF(P49-Q49&gt;0,Q49/(P49-Q49),"-----")</f>
        <v>-0.22222222222222221</v>
      </c>
      <c r="S49" s="71">
        <v>2</v>
      </c>
      <c r="T49" s="72">
        <v>0</v>
      </c>
      <c r="U49" s="71">
        <v>26</v>
      </c>
      <c r="V49" s="72">
        <v>-8</v>
      </c>
    </row>
    <row r="50" spans="1:22" ht="12" hidden="1" customHeight="1" x14ac:dyDescent="0.4"/>
    <row r="51" spans="1:22" ht="12" hidden="1" customHeight="1" x14ac:dyDescent="0.4"/>
    <row r="52" spans="1:22" ht="12" hidden="1" customHeight="1" x14ac:dyDescent="0.4"/>
    <row r="53" spans="1:22" ht="12" hidden="1" customHeight="1" x14ac:dyDescent="0.4"/>
    <row r="54" spans="1:22" ht="12" hidden="1" customHeight="1" x14ac:dyDescent="0.4"/>
    <row r="55" spans="1:22" ht="12" hidden="1" customHeight="1" x14ac:dyDescent="0.4">
      <c r="A55" s="2" t="s">
        <v>71</v>
      </c>
    </row>
    <row r="56" spans="1:22" ht="12" customHeight="1" x14ac:dyDescent="0.4"/>
    <row r="57" spans="1:22" ht="12" customHeight="1" x14ac:dyDescent="0.4">
      <c r="A57" s="90"/>
      <c r="B57" s="90"/>
    </row>
    <row r="58" spans="1:22" ht="12" customHeight="1" x14ac:dyDescent="0.4">
      <c r="A58" s="90"/>
      <c r="B58" s="90"/>
    </row>
    <row r="59" spans="1:22" ht="12" customHeight="1" x14ac:dyDescent="0.4">
      <c r="A59" s="90"/>
      <c r="B59" s="90"/>
    </row>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明朝,太字"&amp;12所属別交通事故発生状況表&amp;R&amp;"ＭＳ ゴシック,標準"&amp;9
表番号 0001-1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tabSelected="1"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99</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1891</v>
      </c>
      <c r="E5" s="29">
        <f>SUM(E9,E10,E26,E37,E42)</f>
        <v>-189</v>
      </c>
      <c r="F5" s="30">
        <f>IF(D5-E5&gt;0,E5/(D5-E5),"-----")</f>
        <v>-9.0865384615384612E-2</v>
      </c>
      <c r="G5" s="102">
        <f>SUM(G9,G10,G26,G37,G42)</f>
        <v>31</v>
      </c>
      <c r="H5" s="32">
        <f>SUM(H9,H10,H26,H37,H42)</f>
        <v>-5</v>
      </c>
      <c r="I5" s="102">
        <f>SUM(I9,I10,I26,I37,I42)</f>
        <v>178</v>
      </c>
      <c r="J5" s="32">
        <f>SUM(J9,J10,J26,J37,J42)</f>
        <v>-45</v>
      </c>
      <c r="K5" s="102">
        <f>SUM(K9,K10,K26,K37,K42)</f>
        <v>1682</v>
      </c>
      <c r="L5" s="32">
        <f>SUM(L9,L10,L26,L37,L42)</f>
        <v>-139</v>
      </c>
      <c r="M5" s="33">
        <f>SUM(M9,M10,M26,M37,M42)</f>
        <v>32</v>
      </c>
      <c r="N5" s="29">
        <f>SUM(N9,N10,N26,N37,N42)</f>
        <v>-5</v>
      </c>
      <c r="O5" s="30">
        <f>IF(M5-N5&gt;0,N5/(M5-N5),"-----")</f>
        <v>-0.13513513513513514</v>
      </c>
      <c r="P5" s="33">
        <f>SUM(P9,P10,P26,P37,P42)</f>
        <v>1924</v>
      </c>
      <c r="Q5" s="29">
        <f>SUM(Q9,Q10,Q26,Q37,Q42)</f>
        <v>-210</v>
      </c>
      <c r="R5" s="30">
        <f>IF(P5-Q5&gt;0,Q5/(P5-Q5),"-----")</f>
        <v>-9.840674789128398E-2</v>
      </c>
      <c r="S5" s="102">
        <f>SUM(S9,S10,S26,S37,S42)</f>
        <v>180</v>
      </c>
      <c r="T5" s="32">
        <f>SUM(T9,T10,T26,T37,T42)</f>
        <v>-57</v>
      </c>
      <c r="U5" s="102">
        <f>SUM(U9,U10,U26,U37,U42)</f>
        <v>1744</v>
      </c>
      <c r="V5" s="32">
        <f>SUM(V9,V10,V26,V37,V42)</f>
        <v>-153</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3</v>
      </c>
      <c r="E9" s="37">
        <f>SUM(H9,J9,L9)</f>
        <v>-5</v>
      </c>
      <c r="F9" s="38">
        <f>IF(D9-E9&gt;0,E9/(D9-E9),"-----")</f>
        <v>-0.625</v>
      </c>
      <c r="G9" s="101">
        <v>0</v>
      </c>
      <c r="H9" s="40">
        <v>-1</v>
      </c>
      <c r="I9" s="101">
        <v>1</v>
      </c>
      <c r="J9" s="40">
        <v>-2</v>
      </c>
      <c r="K9" s="101">
        <v>2</v>
      </c>
      <c r="L9" s="40">
        <v>-2</v>
      </c>
      <c r="M9" s="41">
        <v>0</v>
      </c>
      <c r="N9" s="37">
        <v>-1</v>
      </c>
      <c r="O9" s="42">
        <f>IF(M9-N9&gt;0,N9/(M9-N9),"-----")</f>
        <v>-1</v>
      </c>
      <c r="P9" s="41">
        <f>SUM(S9,U9)</f>
        <v>5</v>
      </c>
      <c r="Q9" s="37">
        <f>SUM(T9,V9)</f>
        <v>-3</v>
      </c>
      <c r="R9" s="38">
        <f>IF(P9-Q9&gt;0,Q9/(P9-Q9),"-----")</f>
        <v>-0.375</v>
      </c>
      <c r="S9" s="101">
        <v>1</v>
      </c>
      <c r="T9" s="40">
        <v>-2</v>
      </c>
      <c r="U9" s="101">
        <v>4</v>
      </c>
      <c r="V9" s="40">
        <v>-1</v>
      </c>
    </row>
    <row r="10" spans="1:22" ht="12" customHeight="1" x14ac:dyDescent="0.4">
      <c r="A10" s="43"/>
      <c r="B10" s="10"/>
      <c r="C10" s="12" t="s">
        <v>19</v>
      </c>
      <c r="D10" s="44">
        <f>SUM(D11:D25)</f>
        <v>1056</v>
      </c>
      <c r="E10" s="45">
        <f>SUM(E11:E25)</f>
        <v>-46</v>
      </c>
      <c r="F10" s="38">
        <f>IF(D10-E10&gt;0,E10/(D10-E10),"-----")</f>
        <v>-4.1742286751361164E-2</v>
      </c>
      <c r="G10" s="97">
        <f>SUM(G11:G25)</f>
        <v>17</v>
      </c>
      <c r="H10" s="47">
        <f>SUM(H11:H25)</f>
        <v>6</v>
      </c>
      <c r="I10" s="97">
        <f>SUM(I11:I25)</f>
        <v>87</v>
      </c>
      <c r="J10" s="47">
        <f>SUM(J11:J25)</f>
        <v>-8</v>
      </c>
      <c r="K10" s="97">
        <f>SUM(K11:K25)</f>
        <v>952</v>
      </c>
      <c r="L10" s="47">
        <f>SUM(L11:L25)</f>
        <v>-44</v>
      </c>
      <c r="M10" s="48">
        <f>SUM(M11:M25)</f>
        <v>17</v>
      </c>
      <c r="N10" s="49">
        <f>SUM(N11:N25)</f>
        <v>6</v>
      </c>
      <c r="O10" s="50">
        <f>IF(M10-N10&gt;0,N10/(M10-N10),"-----")</f>
        <v>0.54545454545454541</v>
      </c>
      <c r="P10" s="48">
        <f>SUM(P11:P25)</f>
        <v>1076</v>
      </c>
      <c r="Q10" s="51">
        <f>SUM(Q11:Q25)</f>
        <v>-63</v>
      </c>
      <c r="R10" s="38">
        <f>IF(P10-Q10&gt;0,Q10/(P10-Q10),"-----")</f>
        <v>-5.5311676909569799E-2</v>
      </c>
      <c r="S10" s="97">
        <f>SUM(S11:S25)</f>
        <v>89</v>
      </c>
      <c r="T10" s="47">
        <f>SUM(T11:T25)</f>
        <v>-16</v>
      </c>
      <c r="U10" s="97">
        <f>SUM(U11:U25)</f>
        <v>987</v>
      </c>
      <c r="V10" s="47">
        <f>SUM(V11:V25)</f>
        <v>-47</v>
      </c>
    </row>
    <row r="11" spans="1:22" ht="12" customHeight="1" x14ac:dyDescent="0.4">
      <c r="A11" s="52"/>
      <c r="B11" s="10"/>
      <c r="C11" s="96" t="s">
        <v>20</v>
      </c>
      <c r="D11" s="54">
        <f>SUM(G11,I11,K11)</f>
        <v>126</v>
      </c>
      <c r="E11" s="55">
        <f>SUM(H11,J11,L11)</f>
        <v>-33</v>
      </c>
      <c r="F11" s="42">
        <f>IF(D11-E11&gt;0,E11/(D11-E11),"-----")</f>
        <v>-0.20754716981132076</v>
      </c>
      <c r="G11" s="95">
        <v>0</v>
      </c>
      <c r="H11" s="57">
        <v>-2</v>
      </c>
      <c r="I11" s="95">
        <v>6</v>
      </c>
      <c r="J11" s="57">
        <v>-6</v>
      </c>
      <c r="K11" s="95">
        <v>120</v>
      </c>
      <c r="L11" s="57">
        <v>-25</v>
      </c>
      <c r="M11" s="58">
        <v>0</v>
      </c>
      <c r="N11" s="55">
        <v>-2</v>
      </c>
      <c r="O11" s="42">
        <f>IF(M11-N11&gt;0,N11/(M11-N11),"-----")</f>
        <v>-1</v>
      </c>
      <c r="P11" s="54">
        <f>SUM(S11,U11)</f>
        <v>131</v>
      </c>
      <c r="Q11" s="55">
        <f>SUM(T11,V11)</f>
        <v>-33</v>
      </c>
      <c r="R11" s="42">
        <f>IF(P11-Q11&gt;0,Q11/(P11-Q11),"-----")</f>
        <v>-0.20121951219512196</v>
      </c>
      <c r="S11" s="95">
        <v>6</v>
      </c>
      <c r="T11" s="57">
        <v>-8</v>
      </c>
      <c r="U11" s="95">
        <v>125</v>
      </c>
      <c r="V11" s="57">
        <v>-25</v>
      </c>
    </row>
    <row r="12" spans="1:22" ht="12" customHeight="1" x14ac:dyDescent="0.4">
      <c r="A12" s="52"/>
      <c r="B12" s="10"/>
      <c r="C12" s="94" t="s">
        <v>21</v>
      </c>
      <c r="D12" s="60">
        <f>SUM(G12,I12,K12)</f>
        <v>144</v>
      </c>
      <c r="E12" s="61">
        <f>SUM(H12,J12,L12)</f>
        <v>-8</v>
      </c>
      <c r="F12" s="62">
        <f>IF(D12-E12&gt;0,E12/(D12-E12),"-----")</f>
        <v>-5.2631578947368418E-2</v>
      </c>
      <c r="G12" s="93">
        <v>3</v>
      </c>
      <c r="H12" s="64">
        <v>2</v>
      </c>
      <c r="I12" s="93">
        <v>7</v>
      </c>
      <c r="J12" s="64">
        <v>0</v>
      </c>
      <c r="K12" s="93">
        <v>134</v>
      </c>
      <c r="L12" s="64">
        <v>-10</v>
      </c>
      <c r="M12" s="65">
        <v>3</v>
      </c>
      <c r="N12" s="61">
        <v>2</v>
      </c>
      <c r="O12" s="62">
        <f>IF(M12-N12&gt;0,N12/(M12-N12),"-----")</f>
        <v>2</v>
      </c>
      <c r="P12" s="60">
        <f>SUM(S12,U12)</f>
        <v>144</v>
      </c>
      <c r="Q12" s="61">
        <f>SUM(T12,V12)</f>
        <v>-10</v>
      </c>
      <c r="R12" s="62">
        <f>IF(P12-Q12&gt;0,Q12/(P12-Q12),"-----")</f>
        <v>-6.4935064935064929E-2</v>
      </c>
      <c r="S12" s="93">
        <v>7</v>
      </c>
      <c r="T12" s="64">
        <v>0</v>
      </c>
      <c r="U12" s="93">
        <v>137</v>
      </c>
      <c r="V12" s="64">
        <v>-10</v>
      </c>
    </row>
    <row r="13" spans="1:22" ht="12" customHeight="1" x14ac:dyDescent="0.4">
      <c r="A13" s="52"/>
      <c r="B13" s="10"/>
      <c r="C13" s="94" t="s">
        <v>22</v>
      </c>
      <c r="D13" s="60">
        <f>SUM(G13,I13,K13)</f>
        <v>115</v>
      </c>
      <c r="E13" s="61">
        <f>SUM(H13,J13,L13)</f>
        <v>9</v>
      </c>
      <c r="F13" s="62">
        <f>IF(D13-E13&gt;0,E13/(D13-E13),"-----")</f>
        <v>8.4905660377358486E-2</v>
      </c>
      <c r="G13" s="93">
        <v>5</v>
      </c>
      <c r="H13" s="64">
        <v>4</v>
      </c>
      <c r="I13" s="93">
        <v>13</v>
      </c>
      <c r="J13" s="64">
        <v>0</v>
      </c>
      <c r="K13" s="93">
        <v>97</v>
      </c>
      <c r="L13" s="64">
        <v>5</v>
      </c>
      <c r="M13" s="65">
        <v>5</v>
      </c>
      <c r="N13" s="61">
        <v>4</v>
      </c>
      <c r="O13" s="62">
        <f>IF(M13-N13&gt;0,N13/(M13-N13),"-----")</f>
        <v>4</v>
      </c>
      <c r="P13" s="60">
        <f>SUM(S13,U13)</f>
        <v>114</v>
      </c>
      <c r="Q13" s="61">
        <f>SUM(T13,V13)</f>
        <v>5</v>
      </c>
      <c r="R13" s="62">
        <f>IF(P13-Q13&gt;0,Q13/(P13-Q13),"-----")</f>
        <v>4.5871559633027525E-2</v>
      </c>
      <c r="S13" s="93">
        <v>13</v>
      </c>
      <c r="T13" s="64">
        <v>-1</v>
      </c>
      <c r="U13" s="93">
        <v>101</v>
      </c>
      <c r="V13" s="64">
        <v>6</v>
      </c>
    </row>
    <row r="14" spans="1:22" ht="12" customHeight="1" x14ac:dyDescent="0.4">
      <c r="A14" s="52"/>
      <c r="B14" s="10" t="s">
        <v>23</v>
      </c>
      <c r="C14" s="94" t="s">
        <v>92</v>
      </c>
      <c r="D14" s="60">
        <f>SUM(G14,I14,K14)</f>
        <v>85</v>
      </c>
      <c r="E14" s="61">
        <f>SUM(H14,J14,L14)</f>
        <v>-13</v>
      </c>
      <c r="F14" s="62">
        <f>IF(D14-E14&gt;0,E14/(D14-E14),"-----")</f>
        <v>-0.1326530612244898</v>
      </c>
      <c r="G14" s="93">
        <v>0</v>
      </c>
      <c r="H14" s="64">
        <v>-1</v>
      </c>
      <c r="I14" s="93">
        <v>8</v>
      </c>
      <c r="J14" s="64">
        <v>-2</v>
      </c>
      <c r="K14" s="93">
        <v>77</v>
      </c>
      <c r="L14" s="64">
        <v>-10</v>
      </c>
      <c r="M14" s="65">
        <v>0</v>
      </c>
      <c r="N14" s="61">
        <v>-1</v>
      </c>
      <c r="O14" s="62">
        <f>IF(M14-N14&gt;0,N14/(M14-N14),"-----")</f>
        <v>-1</v>
      </c>
      <c r="P14" s="60">
        <f>SUM(S14,U14)</f>
        <v>89</v>
      </c>
      <c r="Q14" s="61">
        <f>SUM(T14,V14)</f>
        <v>-12</v>
      </c>
      <c r="R14" s="62">
        <f>IF(P14-Q14&gt;0,Q14/(P14-Q14),"-----")</f>
        <v>-0.11881188118811881</v>
      </c>
      <c r="S14" s="93">
        <v>8</v>
      </c>
      <c r="T14" s="64">
        <v>-2</v>
      </c>
      <c r="U14" s="93">
        <v>81</v>
      </c>
      <c r="V14" s="64">
        <v>-10</v>
      </c>
    </row>
    <row r="15" spans="1:22" ht="12" customHeight="1" x14ac:dyDescent="0.4">
      <c r="A15" s="52"/>
      <c r="B15" s="10"/>
      <c r="C15" s="94" t="s">
        <v>91</v>
      </c>
      <c r="D15" s="60">
        <f>SUM(G15,I15,K15)</f>
        <v>68</v>
      </c>
      <c r="E15" s="61">
        <f>SUM(H15,J15,L15)</f>
        <v>-13</v>
      </c>
      <c r="F15" s="62">
        <f>IF(D15-E15&gt;0,E15/(D15-E15),"-----")</f>
        <v>-0.16049382716049382</v>
      </c>
      <c r="G15" s="93">
        <v>1</v>
      </c>
      <c r="H15" s="64">
        <v>1</v>
      </c>
      <c r="I15" s="93">
        <v>6</v>
      </c>
      <c r="J15" s="64">
        <v>1</v>
      </c>
      <c r="K15" s="93">
        <v>61</v>
      </c>
      <c r="L15" s="64">
        <v>-15</v>
      </c>
      <c r="M15" s="65">
        <v>1</v>
      </c>
      <c r="N15" s="61">
        <v>1</v>
      </c>
      <c r="O15" s="62" t="str">
        <f>IF(M15-N15&gt;0,N15/(M15-N15),"-----")</f>
        <v>-----</v>
      </c>
      <c r="P15" s="60">
        <f>SUM(S15,U15)</f>
        <v>70</v>
      </c>
      <c r="Q15" s="61">
        <f>SUM(T15,V15)</f>
        <v>-17</v>
      </c>
      <c r="R15" s="62">
        <f>IF(P15-Q15&gt;0,Q15/(P15-Q15),"-----")</f>
        <v>-0.19540229885057472</v>
      </c>
      <c r="S15" s="93">
        <v>6</v>
      </c>
      <c r="T15" s="64">
        <v>1</v>
      </c>
      <c r="U15" s="93">
        <v>64</v>
      </c>
      <c r="V15" s="64">
        <v>-18</v>
      </c>
    </row>
    <row r="16" spans="1:22" ht="12" customHeight="1" x14ac:dyDescent="0.4">
      <c r="A16" s="52"/>
      <c r="B16" s="10" t="s">
        <v>26</v>
      </c>
      <c r="C16" s="94" t="s">
        <v>90</v>
      </c>
      <c r="D16" s="60">
        <f>SUM(G16,I16,K16)</f>
        <v>41</v>
      </c>
      <c r="E16" s="61">
        <f>SUM(H16,J16,L16)</f>
        <v>0</v>
      </c>
      <c r="F16" s="62">
        <f>IF(D16-E16&gt;0,E16/(D16-E16),"-----")</f>
        <v>0</v>
      </c>
      <c r="G16" s="93">
        <v>0</v>
      </c>
      <c r="H16" s="64">
        <v>-1</v>
      </c>
      <c r="I16" s="93">
        <v>2</v>
      </c>
      <c r="J16" s="64">
        <v>-3</v>
      </c>
      <c r="K16" s="93">
        <v>39</v>
      </c>
      <c r="L16" s="64">
        <v>4</v>
      </c>
      <c r="M16" s="65">
        <v>0</v>
      </c>
      <c r="N16" s="61">
        <v>-1</v>
      </c>
      <c r="O16" s="62">
        <f>IF(M16-N16&gt;0,N16/(M16-N16),"-----")</f>
        <v>-1</v>
      </c>
      <c r="P16" s="60">
        <f>SUM(S16,U16)</f>
        <v>42</v>
      </c>
      <c r="Q16" s="61">
        <f>SUM(T16,V16)</f>
        <v>1</v>
      </c>
      <c r="R16" s="62">
        <f>IF(P16-Q16&gt;0,Q16/(P16-Q16),"-----")</f>
        <v>2.4390243902439025E-2</v>
      </c>
      <c r="S16" s="93">
        <v>2</v>
      </c>
      <c r="T16" s="64">
        <v>-3</v>
      </c>
      <c r="U16" s="93">
        <v>40</v>
      </c>
      <c r="V16" s="64">
        <v>4</v>
      </c>
    </row>
    <row r="17" spans="1:22" ht="12" customHeight="1" x14ac:dyDescent="0.4">
      <c r="A17" s="52" t="s">
        <v>28</v>
      </c>
      <c r="B17" s="10"/>
      <c r="C17" s="94" t="s">
        <v>29</v>
      </c>
      <c r="D17" s="60">
        <f>SUM(G17,I17,K17)</f>
        <v>69</v>
      </c>
      <c r="E17" s="61">
        <f>SUM(H17,J17,L17)</f>
        <v>10</v>
      </c>
      <c r="F17" s="62">
        <f>IF(D17-E17&gt;0,E17/(D17-E17),"-----")</f>
        <v>0.16949152542372881</v>
      </c>
      <c r="G17" s="93">
        <v>0</v>
      </c>
      <c r="H17" s="64">
        <v>0</v>
      </c>
      <c r="I17" s="93">
        <v>6</v>
      </c>
      <c r="J17" s="64">
        <v>0</v>
      </c>
      <c r="K17" s="93">
        <v>63</v>
      </c>
      <c r="L17" s="64">
        <v>10</v>
      </c>
      <c r="M17" s="65">
        <v>0</v>
      </c>
      <c r="N17" s="61">
        <v>0</v>
      </c>
      <c r="O17" s="62" t="str">
        <f>IF(M17-N17&gt;0,N17/(M17-N17),"-----")</f>
        <v>-----</v>
      </c>
      <c r="P17" s="60">
        <f>SUM(S17,U17)</f>
        <v>70</v>
      </c>
      <c r="Q17" s="61">
        <f>SUM(T17,V17)</f>
        <v>11</v>
      </c>
      <c r="R17" s="62">
        <f>IF(P17-Q17&gt;0,Q17/(P17-Q17),"-----")</f>
        <v>0.1864406779661017</v>
      </c>
      <c r="S17" s="93">
        <v>6</v>
      </c>
      <c r="T17" s="64">
        <v>0</v>
      </c>
      <c r="U17" s="93">
        <v>64</v>
      </c>
      <c r="V17" s="64">
        <v>11</v>
      </c>
    </row>
    <row r="18" spans="1:22" ht="12" customHeight="1" x14ac:dyDescent="0.4">
      <c r="A18" s="52"/>
      <c r="B18" s="10" t="s">
        <v>30</v>
      </c>
      <c r="C18" s="94" t="s">
        <v>31</v>
      </c>
      <c r="D18" s="60">
        <f>SUM(G18,I18,K18)</f>
        <v>115</v>
      </c>
      <c r="E18" s="61">
        <f>SUM(H18,J18,L18)</f>
        <v>-5</v>
      </c>
      <c r="F18" s="62">
        <f>IF(D18-E18&gt;0,E18/(D18-E18),"-----")</f>
        <v>-4.1666666666666664E-2</v>
      </c>
      <c r="G18" s="93">
        <v>3</v>
      </c>
      <c r="H18" s="64">
        <v>0</v>
      </c>
      <c r="I18" s="93">
        <v>11</v>
      </c>
      <c r="J18" s="64">
        <v>3</v>
      </c>
      <c r="K18" s="93">
        <v>101</v>
      </c>
      <c r="L18" s="64">
        <v>-8</v>
      </c>
      <c r="M18" s="65">
        <v>3</v>
      </c>
      <c r="N18" s="61">
        <v>0</v>
      </c>
      <c r="O18" s="62">
        <f>IF(M18-N18&gt;0,N18/(M18-N18),"-----")</f>
        <v>0</v>
      </c>
      <c r="P18" s="60">
        <f>SUM(S18,U18)</f>
        <v>116</v>
      </c>
      <c r="Q18" s="61">
        <f>SUM(T18,V18)</f>
        <v>-10</v>
      </c>
      <c r="R18" s="62">
        <f>IF(P18-Q18&gt;0,Q18/(P18-Q18),"-----")</f>
        <v>-7.9365079365079361E-2</v>
      </c>
      <c r="S18" s="93">
        <v>11</v>
      </c>
      <c r="T18" s="64">
        <v>-1</v>
      </c>
      <c r="U18" s="93">
        <v>105</v>
      </c>
      <c r="V18" s="64">
        <v>-9</v>
      </c>
    </row>
    <row r="19" spans="1:22" ht="12" customHeight="1" x14ac:dyDescent="0.4">
      <c r="A19" s="52"/>
      <c r="B19" s="10"/>
      <c r="C19" s="94" t="s">
        <v>89</v>
      </c>
      <c r="D19" s="60">
        <f>SUM(G19,I19,K19)</f>
        <v>106</v>
      </c>
      <c r="E19" s="61">
        <f>SUM(H19,J19,L19)</f>
        <v>-18</v>
      </c>
      <c r="F19" s="62">
        <f>IF(D19-E19&gt;0,E19/(D19-E19),"-----")</f>
        <v>-0.14516129032258066</v>
      </c>
      <c r="G19" s="93">
        <v>1</v>
      </c>
      <c r="H19" s="64">
        <v>1</v>
      </c>
      <c r="I19" s="93">
        <v>10</v>
      </c>
      <c r="J19" s="64">
        <v>-1</v>
      </c>
      <c r="K19" s="93">
        <v>95</v>
      </c>
      <c r="L19" s="64">
        <v>-18</v>
      </c>
      <c r="M19" s="65">
        <v>1</v>
      </c>
      <c r="N19" s="61">
        <v>1</v>
      </c>
      <c r="O19" s="62" t="str">
        <f>IF(M19-N19&gt;0,N19/(M19-N19),"-----")</f>
        <v>-----</v>
      </c>
      <c r="P19" s="60">
        <f>SUM(S19,U19)</f>
        <v>109</v>
      </c>
      <c r="Q19" s="61">
        <f>SUM(T19,V19)</f>
        <v>-20</v>
      </c>
      <c r="R19" s="62">
        <f>IF(P19-Q19&gt;0,Q19/(P19-Q19),"-----")</f>
        <v>-0.15503875968992248</v>
      </c>
      <c r="S19" s="93">
        <v>11</v>
      </c>
      <c r="T19" s="64">
        <v>-1</v>
      </c>
      <c r="U19" s="93">
        <v>98</v>
      </c>
      <c r="V19" s="64">
        <v>-19</v>
      </c>
    </row>
    <row r="20" spans="1:22" ht="12" customHeight="1" x14ac:dyDescent="0.4">
      <c r="A20" s="52"/>
      <c r="B20" s="10" t="s">
        <v>33</v>
      </c>
      <c r="C20" s="94" t="s">
        <v>88</v>
      </c>
      <c r="D20" s="60">
        <f>SUM(G20,I20,K20)</f>
        <v>91</v>
      </c>
      <c r="E20" s="61">
        <f>SUM(H20,J20,L20)</f>
        <v>19</v>
      </c>
      <c r="F20" s="62">
        <f>IF(D20-E20&gt;0,E20/(D20-E20),"-----")</f>
        <v>0.2638888888888889</v>
      </c>
      <c r="G20" s="93">
        <v>1</v>
      </c>
      <c r="H20" s="64">
        <v>0</v>
      </c>
      <c r="I20" s="93">
        <v>7</v>
      </c>
      <c r="J20" s="64">
        <v>5</v>
      </c>
      <c r="K20" s="93">
        <v>83</v>
      </c>
      <c r="L20" s="64">
        <v>14</v>
      </c>
      <c r="M20" s="65">
        <v>1</v>
      </c>
      <c r="N20" s="61">
        <v>0</v>
      </c>
      <c r="O20" s="62">
        <f>IF(M20-N20&gt;0,N20/(M20-N20),"-----")</f>
        <v>0</v>
      </c>
      <c r="P20" s="60">
        <f>SUM(S20,U20)</f>
        <v>95</v>
      </c>
      <c r="Q20" s="61">
        <f>SUM(T20,V20)</f>
        <v>20</v>
      </c>
      <c r="R20" s="62">
        <f>IF(P20-Q20&gt;0,Q20/(P20-Q20),"-----")</f>
        <v>0.26666666666666666</v>
      </c>
      <c r="S20" s="93">
        <v>8</v>
      </c>
      <c r="T20" s="64">
        <v>6</v>
      </c>
      <c r="U20" s="93">
        <v>87</v>
      </c>
      <c r="V20" s="64">
        <v>14</v>
      </c>
    </row>
    <row r="21" spans="1:22" ht="12" customHeight="1" x14ac:dyDescent="0.4">
      <c r="A21" s="52"/>
      <c r="B21" s="10"/>
      <c r="C21" s="94" t="s">
        <v>87</v>
      </c>
      <c r="D21" s="60">
        <f>SUM(G21,I21,K21)</f>
        <v>35</v>
      </c>
      <c r="E21" s="61">
        <f>SUM(H21,J21,L21)</f>
        <v>8</v>
      </c>
      <c r="F21" s="62">
        <f>IF(D21-E21&gt;0,E21/(D21-E21),"-----")</f>
        <v>0.29629629629629628</v>
      </c>
      <c r="G21" s="93">
        <v>2</v>
      </c>
      <c r="H21" s="64">
        <v>2</v>
      </c>
      <c r="I21" s="93">
        <v>2</v>
      </c>
      <c r="J21" s="64">
        <v>-3</v>
      </c>
      <c r="K21" s="93">
        <v>31</v>
      </c>
      <c r="L21" s="64">
        <v>9</v>
      </c>
      <c r="M21" s="65">
        <v>2</v>
      </c>
      <c r="N21" s="61">
        <v>2</v>
      </c>
      <c r="O21" s="62" t="str">
        <f>IF(M21-N21&gt;0,N21/(M21-N21),"-----")</f>
        <v>-----</v>
      </c>
      <c r="P21" s="60">
        <f>SUM(S21,U21)</f>
        <v>34</v>
      </c>
      <c r="Q21" s="61">
        <f>SUM(T21,V21)</f>
        <v>6</v>
      </c>
      <c r="R21" s="62">
        <f>IF(P21-Q21&gt;0,Q21/(P21-Q21),"-----")</f>
        <v>0.21428571428571427</v>
      </c>
      <c r="S21" s="93">
        <v>2</v>
      </c>
      <c r="T21" s="64">
        <v>-3</v>
      </c>
      <c r="U21" s="93">
        <v>32</v>
      </c>
      <c r="V21" s="64">
        <v>9</v>
      </c>
    </row>
    <row r="22" spans="1:22" ht="12" customHeight="1" x14ac:dyDescent="0.4">
      <c r="A22" s="52"/>
      <c r="B22" s="10"/>
      <c r="C22" s="94" t="s">
        <v>86</v>
      </c>
      <c r="D22" s="60">
        <f>SUM(G22,I22,K22)</f>
        <v>37</v>
      </c>
      <c r="E22" s="61">
        <f>SUM(H22,J22,L22)</f>
        <v>-3</v>
      </c>
      <c r="F22" s="62">
        <f>IF(D22-E22&gt;0,E22/(D22-E22),"-----")</f>
        <v>-7.4999999999999997E-2</v>
      </c>
      <c r="G22" s="93">
        <v>0</v>
      </c>
      <c r="H22" s="64">
        <v>0</v>
      </c>
      <c r="I22" s="93">
        <v>8</v>
      </c>
      <c r="J22" s="64">
        <v>1</v>
      </c>
      <c r="K22" s="93">
        <v>29</v>
      </c>
      <c r="L22" s="64">
        <v>-4</v>
      </c>
      <c r="M22" s="65">
        <v>0</v>
      </c>
      <c r="N22" s="61">
        <v>0</v>
      </c>
      <c r="O22" s="62" t="str">
        <f>IF(M22-N22&gt;0,N22/(M22-N22),"-----")</f>
        <v>-----</v>
      </c>
      <c r="P22" s="60">
        <f>SUM(S22,U22)</f>
        <v>38</v>
      </c>
      <c r="Q22" s="61">
        <f>SUM(T22,V22)</f>
        <v>-5</v>
      </c>
      <c r="R22" s="62">
        <f>IF(P22-Q22&gt;0,Q22/(P22-Q22),"-----")</f>
        <v>-0.11627906976744186</v>
      </c>
      <c r="S22" s="93">
        <v>8</v>
      </c>
      <c r="T22" s="64">
        <v>0</v>
      </c>
      <c r="U22" s="93">
        <v>30</v>
      </c>
      <c r="V22" s="64">
        <v>-5</v>
      </c>
    </row>
    <row r="23" spans="1:22" ht="12" customHeight="1" x14ac:dyDescent="0.4">
      <c r="A23" s="52"/>
      <c r="B23" s="10"/>
      <c r="C23" s="94" t="s">
        <v>85</v>
      </c>
      <c r="D23" s="60">
        <f>SUM(G23,I23,K23)</f>
        <v>15</v>
      </c>
      <c r="E23" s="61">
        <f>SUM(H23,J23,L23)</f>
        <v>-3</v>
      </c>
      <c r="F23" s="62">
        <f>IF(D23-E23&gt;0,E23/(D23-E23),"-----")</f>
        <v>-0.16666666666666666</v>
      </c>
      <c r="G23" s="93">
        <v>0</v>
      </c>
      <c r="H23" s="64">
        <v>-1</v>
      </c>
      <c r="I23" s="93">
        <v>1</v>
      </c>
      <c r="J23" s="64">
        <v>-1</v>
      </c>
      <c r="K23" s="93">
        <v>14</v>
      </c>
      <c r="L23" s="64">
        <v>-1</v>
      </c>
      <c r="M23" s="65">
        <v>0</v>
      </c>
      <c r="N23" s="61">
        <v>-1</v>
      </c>
      <c r="O23" s="62">
        <f>IF(M23-N23&gt;0,N23/(M23-N23),"-----")</f>
        <v>-1</v>
      </c>
      <c r="P23" s="60">
        <f>SUM(S23,U23)</f>
        <v>15</v>
      </c>
      <c r="Q23" s="61">
        <f>SUM(T23,V23)</f>
        <v>-3</v>
      </c>
      <c r="R23" s="62">
        <f>IF(P23-Q23&gt;0,Q23/(P23-Q23),"-----")</f>
        <v>-0.16666666666666666</v>
      </c>
      <c r="S23" s="93">
        <v>1</v>
      </c>
      <c r="T23" s="64">
        <v>-2</v>
      </c>
      <c r="U23" s="93">
        <v>14</v>
      </c>
      <c r="V23" s="64">
        <v>-1</v>
      </c>
    </row>
    <row r="24" spans="1:22" ht="12" customHeight="1" x14ac:dyDescent="0.4">
      <c r="A24" s="52"/>
      <c r="B24" s="10"/>
      <c r="C24" s="94" t="s">
        <v>38</v>
      </c>
      <c r="D24" s="60">
        <f>SUM(G24,I24,K24)</f>
        <v>9</v>
      </c>
      <c r="E24" s="61">
        <f>SUM(H24,J24,L24)</f>
        <v>5</v>
      </c>
      <c r="F24" s="62">
        <f>IF(D24-E24&gt;0,E24/(D24-E24),"-----")</f>
        <v>1.25</v>
      </c>
      <c r="G24" s="93">
        <v>1</v>
      </c>
      <c r="H24" s="64">
        <v>1</v>
      </c>
      <c r="I24" s="93">
        <v>0</v>
      </c>
      <c r="J24" s="64">
        <v>-2</v>
      </c>
      <c r="K24" s="93">
        <v>8</v>
      </c>
      <c r="L24" s="64">
        <v>6</v>
      </c>
      <c r="M24" s="65">
        <v>1</v>
      </c>
      <c r="N24" s="61">
        <v>1</v>
      </c>
      <c r="O24" s="62" t="str">
        <f>IF(M24-N24&gt;0,N24/(M24-N24),"-----")</f>
        <v>-----</v>
      </c>
      <c r="P24" s="60">
        <f>SUM(S24,U24)</f>
        <v>8</v>
      </c>
      <c r="Q24" s="61">
        <f>SUM(T24,V24)</f>
        <v>4</v>
      </c>
      <c r="R24" s="62">
        <f>IF(P24-Q24&gt;0,Q24/(P24-Q24),"-----")</f>
        <v>1</v>
      </c>
      <c r="S24" s="93">
        <v>0</v>
      </c>
      <c r="T24" s="64">
        <v>-2</v>
      </c>
      <c r="U24" s="93">
        <v>8</v>
      </c>
      <c r="V24" s="64">
        <v>6</v>
      </c>
    </row>
    <row r="25" spans="1:22" ht="12" customHeight="1" x14ac:dyDescent="0.4">
      <c r="A25" s="52"/>
      <c r="B25" s="66"/>
      <c r="C25" s="92" t="s">
        <v>39</v>
      </c>
      <c r="D25" s="68">
        <f>SUM(G25,I25,K25)</f>
        <v>0</v>
      </c>
      <c r="E25" s="69">
        <f>SUM(H25,J25,L25)</f>
        <v>-1</v>
      </c>
      <c r="F25" s="70">
        <f>IF(D25-E25&gt;0,E25/(D25-E25),"-----")</f>
        <v>-1</v>
      </c>
      <c r="G25" s="91">
        <v>0</v>
      </c>
      <c r="H25" s="72">
        <v>0</v>
      </c>
      <c r="I25" s="91">
        <v>0</v>
      </c>
      <c r="J25" s="72">
        <v>0</v>
      </c>
      <c r="K25" s="91">
        <v>0</v>
      </c>
      <c r="L25" s="72">
        <v>-1</v>
      </c>
      <c r="M25" s="73">
        <v>0</v>
      </c>
      <c r="N25" s="69">
        <v>0</v>
      </c>
      <c r="O25" s="70" t="str">
        <f>IF(M25-N25&gt;0,N25/(M25-N25),"-----")</f>
        <v>-----</v>
      </c>
      <c r="P25" s="68">
        <f>SUM(S25,U25)</f>
        <v>1</v>
      </c>
      <c r="Q25" s="69">
        <f>SUM(T25,V25)</f>
        <v>0</v>
      </c>
      <c r="R25" s="70">
        <f>IF(P25-Q25&gt;0,Q25/(P25-Q25),"-----")</f>
        <v>0</v>
      </c>
      <c r="S25" s="91">
        <v>0</v>
      </c>
      <c r="T25" s="72">
        <v>0</v>
      </c>
      <c r="U25" s="91">
        <v>1</v>
      </c>
      <c r="V25" s="72">
        <v>0</v>
      </c>
    </row>
    <row r="26" spans="1:22" ht="12" customHeight="1" x14ac:dyDescent="0.4">
      <c r="A26" s="52"/>
      <c r="B26" s="4"/>
      <c r="C26" s="12" t="s">
        <v>19</v>
      </c>
      <c r="D26" s="44">
        <f>SUM(D27:D36)</f>
        <v>477</v>
      </c>
      <c r="E26" s="45">
        <f>SUM(E27:E36)</f>
        <v>-94</v>
      </c>
      <c r="F26" s="38">
        <f>IF(D26-E26&gt;0,E26/(D26-E26),"-----")</f>
        <v>-0.16462346760070051</v>
      </c>
      <c r="G26" s="97">
        <f>SUM(G27:G36)</f>
        <v>7</v>
      </c>
      <c r="H26" s="47">
        <f>SUM(H27:H36)</f>
        <v>-6</v>
      </c>
      <c r="I26" s="97">
        <f>SUM(I27:I36)</f>
        <v>55</v>
      </c>
      <c r="J26" s="47">
        <f>SUM(J27:J36)</f>
        <v>-24</v>
      </c>
      <c r="K26" s="97">
        <f>SUM(K27:K36)</f>
        <v>415</v>
      </c>
      <c r="L26" s="47">
        <f>SUM(L27:L36)</f>
        <v>-64</v>
      </c>
      <c r="M26" s="74">
        <f>SUM(M27:M36)</f>
        <v>7</v>
      </c>
      <c r="N26" s="37">
        <f>SUM(N27:N36)</f>
        <v>-7</v>
      </c>
      <c r="O26" s="38">
        <f>IF(M26-N26&gt;0,N26/(M26-N26),"-----")</f>
        <v>-0.5</v>
      </c>
      <c r="P26" s="74">
        <f>SUM(P27:P36)</f>
        <v>486</v>
      </c>
      <c r="Q26" s="45">
        <f>SUM(Q27:Q36)</f>
        <v>-94</v>
      </c>
      <c r="R26" s="38">
        <f>IF(P26-Q26&gt;0,Q26/(P26-Q26),"-----")</f>
        <v>-0.16206896551724137</v>
      </c>
      <c r="S26" s="97">
        <f>SUM(S27:S36)</f>
        <v>55</v>
      </c>
      <c r="T26" s="47">
        <f>SUM(T27:T36)</f>
        <v>-26</v>
      </c>
      <c r="U26" s="97">
        <f>SUM(U27:U36)</f>
        <v>431</v>
      </c>
      <c r="V26" s="47">
        <f>SUM(V27:V36)</f>
        <v>-68</v>
      </c>
    </row>
    <row r="27" spans="1:22" ht="12" customHeight="1" x14ac:dyDescent="0.4">
      <c r="A27" s="52"/>
      <c r="B27" s="10" t="s">
        <v>84</v>
      </c>
      <c r="C27" s="96" t="s">
        <v>41</v>
      </c>
      <c r="D27" s="54">
        <f>SUM(G27,I27,K27)</f>
        <v>120</v>
      </c>
      <c r="E27" s="55">
        <f>SUM(H27,J27,L27)</f>
        <v>-23</v>
      </c>
      <c r="F27" s="42">
        <f>IF(D27-E27&gt;0,E27/(D27-E27),"-----")</f>
        <v>-0.16083916083916083</v>
      </c>
      <c r="G27" s="95">
        <v>1</v>
      </c>
      <c r="H27" s="57">
        <v>0</v>
      </c>
      <c r="I27" s="95">
        <v>14</v>
      </c>
      <c r="J27" s="57">
        <v>-7</v>
      </c>
      <c r="K27" s="95">
        <v>105</v>
      </c>
      <c r="L27" s="57">
        <v>-16</v>
      </c>
      <c r="M27" s="58">
        <v>1</v>
      </c>
      <c r="N27" s="55">
        <v>0</v>
      </c>
      <c r="O27" s="42">
        <f>IF(M27-N27&gt;0,N27/(M27-N27),"-----")</f>
        <v>0</v>
      </c>
      <c r="P27" s="54">
        <f>SUM(S27,U27)</f>
        <v>122</v>
      </c>
      <c r="Q27" s="55">
        <f>SUM(T27,V27)</f>
        <v>-24</v>
      </c>
      <c r="R27" s="42">
        <f>IF(P27-Q27&gt;0,Q27/(P27-Q27),"-----")</f>
        <v>-0.16438356164383561</v>
      </c>
      <c r="S27" s="95">
        <v>14</v>
      </c>
      <c r="T27" s="57">
        <v>-7</v>
      </c>
      <c r="U27" s="95">
        <v>108</v>
      </c>
      <c r="V27" s="57">
        <v>-17</v>
      </c>
    </row>
    <row r="28" spans="1:22" ht="12" customHeight="1" x14ac:dyDescent="0.4">
      <c r="A28" s="52"/>
      <c r="B28" s="10"/>
      <c r="C28" s="94" t="s">
        <v>42</v>
      </c>
      <c r="D28" s="60">
        <f>SUM(G28,I28,K28)</f>
        <v>63</v>
      </c>
      <c r="E28" s="61">
        <f>SUM(H28,J28,L28)</f>
        <v>-26</v>
      </c>
      <c r="F28" s="62">
        <f>IF(D28-E28&gt;0,E28/(D28-E28),"-----")</f>
        <v>-0.29213483146067415</v>
      </c>
      <c r="G28" s="93">
        <v>1</v>
      </c>
      <c r="H28" s="64">
        <v>1</v>
      </c>
      <c r="I28" s="93">
        <v>8</v>
      </c>
      <c r="J28" s="64">
        <v>-1</v>
      </c>
      <c r="K28" s="93">
        <v>54</v>
      </c>
      <c r="L28" s="64">
        <v>-26</v>
      </c>
      <c r="M28" s="65">
        <v>1</v>
      </c>
      <c r="N28" s="61">
        <v>1</v>
      </c>
      <c r="O28" s="62" t="str">
        <f>IF(M28-N28&gt;0,N28/(M28-N28),"-----")</f>
        <v>-----</v>
      </c>
      <c r="P28" s="60">
        <f>SUM(S28,U28)</f>
        <v>68</v>
      </c>
      <c r="Q28" s="61">
        <f>SUM(T28,V28)</f>
        <v>-23</v>
      </c>
      <c r="R28" s="62">
        <f>IF(P28-Q28&gt;0,Q28/(P28-Q28),"-----")</f>
        <v>-0.25274725274725274</v>
      </c>
      <c r="S28" s="93">
        <v>8</v>
      </c>
      <c r="T28" s="64">
        <v>-1</v>
      </c>
      <c r="U28" s="93">
        <v>60</v>
      </c>
      <c r="V28" s="64">
        <v>-22</v>
      </c>
    </row>
    <row r="29" spans="1:22" ht="12" customHeight="1" x14ac:dyDescent="0.4">
      <c r="A29" s="52"/>
      <c r="B29" s="10" t="s">
        <v>83</v>
      </c>
      <c r="C29" s="94" t="s">
        <v>44</v>
      </c>
      <c r="D29" s="60">
        <f>SUM(G29,I29,K29)</f>
        <v>26</v>
      </c>
      <c r="E29" s="61">
        <f>SUM(H29,J29,L29)</f>
        <v>-10</v>
      </c>
      <c r="F29" s="62">
        <f>IF(D29-E29&gt;0,E29/(D29-E29),"-----")</f>
        <v>-0.27777777777777779</v>
      </c>
      <c r="G29" s="93">
        <v>0</v>
      </c>
      <c r="H29" s="64">
        <v>0</v>
      </c>
      <c r="I29" s="93">
        <v>3</v>
      </c>
      <c r="J29" s="64">
        <v>1</v>
      </c>
      <c r="K29" s="93">
        <v>23</v>
      </c>
      <c r="L29" s="64">
        <v>-11</v>
      </c>
      <c r="M29" s="65">
        <v>0</v>
      </c>
      <c r="N29" s="61">
        <v>0</v>
      </c>
      <c r="O29" s="62" t="str">
        <f>IF(M29-N29&gt;0,N29/(M29-N29),"-----")</f>
        <v>-----</v>
      </c>
      <c r="P29" s="60">
        <f>SUM(S29,U29)</f>
        <v>27</v>
      </c>
      <c r="Q29" s="61">
        <f>SUM(T29,V29)</f>
        <v>-10</v>
      </c>
      <c r="R29" s="62">
        <f>IF(P29-Q29&gt;0,Q29/(P29-Q29),"-----")</f>
        <v>-0.27027027027027029</v>
      </c>
      <c r="S29" s="93">
        <v>3</v>
      </c>
      <c r="T29" s="64">
        <v>1</v>
      </c>
      <c r="U29" s="93">
        <v>24</v>
      </c>
      <c r="V29" s="64">
        <v>-11</v>
      </c>
    </row>
    <row r="30" spans="1:22" ht="12" customHeight="1" x14ac:dyDescent="0.4">
      <c r="A30" s="52" t="s">
        <v>45</v>
      </c>
      <c r="B30" s="10"/>
      <c r="C30" s="94" t="s">
        <v>46</v>
      </c>
      <c r="D30" s="60">
        <f>SUM(G30,I30,K30)</f>
        <v>56</v>
      </c>
      <c r="E30" s="61">
        <f>SUM(H30,J30,L30)</f>
        <v>-17</v>
      </c>
      <c r="F30" s="62">
        <f>IF(D30-E30&gt;0,E30/(D30-E30),"-----")</f>
        <v>-0.23287671232876711</v>
      </c>
      <c r="G30" s="93">
        <v>2</v>
      </c>
      <c r="H30" s="64">
        <v>-2</v>
      </c>
      <c r="I30" s="93">
        <v>7</v>
      </c>
      <c r="J30" s="64">
        <v>-10</v>
      </c>
      <c r="K30" s="93">
        <v>47</v>
      </c>
      <c r="L30" s="64">
        <v>-5</v>
      </c>
      <c r="M30" s="65">
        <v>2</v>
      </c>
      <c r="N30" s="61">
        <v>-2</v>
      </c>
      <c r="O30" s="62">
        <f>IF(M30-N30&gt;0,N30/(M30-N30),"-----")</f>
        <v>-0.5</v>
      </c>
      <c r="P30" s="60">
        <f>SUM(S30,U30)</f>
        <v>56</v>
      </c>
      <c r="Q30" s="61">
        <f>SUM(T30,V30)</f>
        <v>-18</v>
      </c>
      <c r="R30" s="62">
        <f>IF(P30-Q30&gt;0,Q30/(P30-Q30),"-----")</f>
        <v>-0.24324324324324326</v>
      </c>
      <c r="S30" s="93">
        <v>7</v>
      </c>
      <c r="T30" s="64">
        <v>-10</v>
      </c>
      <c r="U30" s="93">
        <v>49</v>
      </c>
      <c r="V30" s="64">
        <v>-8</v>
      </c>
    </row>
    <row r="31" spans="1:22" ht="12" customHeight="1" x14ac:dyDescent="0.4">
      <c r="A31" s="52"/>
      <c r="B31" s="10" t="s">
        <v>82</v>
      </c>
      <c r="C31" s="94" t="s">
        <v>48</v>
      </c>
      <c r="D31" s="60">
        <f>SUM(G31,I31,K31)</f>
        <v>70</v>
      </c>
      <c r="E31" s="61">
        <f>SUM(H31,J31,L31)</f>
        <v>-9</v>
      </c>
      <c r="F31" s="62">
        <f>IF(D31-E31&gt;0,E31/(D31-E31),"-----")</f>
        <v>-0.11392405063291139</v>
      </c>
      <c r="G31" s="93">
        <v>2</v>
      </c>
      <c r="H31" s="64">
        <v>-1</v>
      </c>
      <c r="I31" s="93">
        <v>6</v>
      </c>
      <c r="J31" s="64">
        <v>-3</v>
      </c>
      <c r="K31" s="93">
        <v>62</v>
      </c>
      <c r="L31" s="64">
        <v>-5</v>
      </c>
      <c r="M31" s="65">
        <v>2</v>
      </c>
      <c r="N31" s="61">
        <v>-1</v>
      </c>
      <c r="O31" s="62">
        <f>IF(M31-N31&gt;0,N31/(M31-N31),"-----")</f>
        <v>-0.33333333333333331</v>
      </c>
      <c r="P31" s="60">
        <f>SUM(S31,U31)</f>
        <v>69</v>
      </c>
      <c r="Q31" s="61">
        <f>SUM(T31,V31)</f>
        <v>-11</v>
      </c>
      <c r="R31" s="62">
        <f>IF(P31-Q31&gt;0,Q31/(P31-Q31),"-----")</f>
        <v>-0.13750000000000001</v>
      </c>
      <c r="S31" s="93">
        <v>6</v>
      </c>
      <c r="T31" s="64">
        <v>-4</v>
      </c>
      <c r="U31" s="93">
        <v>63</v>
      </c>
      <c r="V31" s="64">
        <v>-7</v>
      </c>
    </row>
    <row r="32" spans="1:22" ht="12" customHeight="1" x14ac:dyDescent="0.4">
      <c r="A32" s="52"/>
      <c r="B32" s="10"/>
      <c r="C32" s="94" t="s">
        <v>49</v>
      </c>
      <c r="D32" s="60">
        <f>SUM(G32,I32,K32)</f>
        <v>23</v>
      </c>
      <c r="E32" s="61">
        <f>SUM(H32,J32,L32)</f>
        <v>3</v>
      </c>
      <c r="F32" s="62">
        <f>IF(D32-E32&gt;0,E32/(D32-E32),"-----")</f>
        <v>0.15</v>
      </c>
      <c r="G32" s="93">
        <v>0</v>
      </c>
      <c r="H32" s="64">
        <v>-1</v>
      </c>
      <c r="I32" s="93">
        <v>1</v>
      </c>
      <c r="J32" s="64">
        <v>-3</v>
      </c>
      <c r="K32" s="93">
        <v>22</v>
      </c>
      <c r="L32" s="64">
        <v>7</v>
      </c>
      <c r="M32" s="65">
        <v>0</v>
      </c>
      <c r="N32" s="61">
        <v>-1</v>
      </c>
      <c r="O32" s="62">
        <f>IF(M32-N32&gt;0,N32/(M32-N32),"-----")</f>
        <v>-1</v>
      </c>
      <c r="P32" s="60">
        <f>SUM(S32,U32)</f>
        <v>23</v>
      </c>
      <c r="Q32" s="61">
        <f>SUM(T32,V32)</f>
        <v>3</v>
      </c>
      <c r="R32" s="62">
        <f>IF(P32-Q32&gt;0,Q32/(P32-Q32),"-----")</f>
        <v>0.15</v>
      </c>
      <c r="S32" s="93">
        <v>1</v>
      </c>
      <c r="T32" s="64">
        <v>-3</v>
      </c>
      <c r="U32" s="93">
        <v>22</v>
      </c>
      <c r="V32" s="64">
        <v>6</v>
      </c>
    </row>
    <row r="33" spans="1:22" ht="12" customHeight="1" x14ac:dyDescent="0.4">
      <c r="A33" s="52"/>
      <c r="B33" s="10" t="s">
        <v>30</v>
      </c>
      <c r="C33" s="94" t="s">
        <v>51</v>
      </c>
      <c r="D33" s="60">
        <f>SUM(G33,I33,K33)</f>
        <v>25</v>
      </c>
      <c r="E33" s="61">
        <f>SUM(H33,J33,L33)</f>
        <v>-1</v>
      </c>
      <c r="F33" s="62">
        <f>IF(D33-E33&gt;0,E33/(D33-E33),"-----")</f>
        <v>-3.8461538461538464E-2</v>
      </c>
      <c r="G33" s="93">
        <v>0</v>
      </c>
      <c r="H33" s="64">
        <v>0</v>
      </c>
      <c r="I33" s="93">
        <v>5</v>
      </c>
      <c r="J33" s="64">
        <v>1</v>
      </c>
      <c r="K33" s="93">
        <v>20</v>
      </c>
      <c r="L33" s="64">
        <v>-2</v>
      </c>
      <c r="M33" s="65">
        <v>0</v>
      </c>
      <c r="N33" s="61">
        <v>0</v>
      </c>
      <c r="O33" s="62" t="str">
        <f>IF(M33-N33&gt;0,N33/(M33-N33),"-----")</f>
        <v>-----</v>
      </c>
      <c r="P33" s="60">
        <f>SUM(S33,U33)</f>
        <v>25</v>
      </c>
      <c r="Q33" s="61">
        <f>SUM(T33,V33)</f>
        <v>-1</v>
      </c>
      <c r="R33" s="62">
        <f>IF(P33-Q33&gt;0,Q33/(P33-Q33),"-----")</f>
        <v>-3.8461538461538464E-2</v>
      </c>
      <c r="S33" s="93">
        <v>5</v>
      </c>
      <c r="T33" s="64">
        <v>1</v>
      </c>
      <c r="U33" s="93">
        <v>20</v>
      </c>
      <c r="V33" s="64">
        <v>-2</v>
      </c>
    </row>
    <row r="34" spans="1:22" ht="12" customHeight="1" x14ac:dyDescent="0.4">
      <c r="A34" s="52"/>
      <c r="B34" s="10"/>
      <c r="C34" s="94" t="s">
        <v>52</v>
      </c>
      <c r="D34" s="60">
        <f>SUM(G34,I34,K34)</f>
        <v>36</v>
      </c>
      <c r="E34" s="61">
        <f>SUM(H34,J34,L34)</f>
        <v>-9</v>
      </c>
      <c r="F34" s="62">
        <f>IF(D34-E34&gt;0,E34/(D34-E34),"-----")</f>
        <v>-0.2</v>
      </c>
      <c r="G34" s="93">
        <v>0</v>
      </c>
      <c r="H34" s="64">
        <v>-1</v>
      </c>
      <c r="I34" s="93">
        <v>4</v>
      </c>
      <c r="J34" s="64">
        <v>1</v>
      </c>
      <c r="K34" s="93">
        <v>32</v>
      </c>
      <c r="L34" s="64">
        <v>-9</v>
      </c>
      <c r="M34" s="65">
        <v>0</v>
      </c>
      <c r="N34" s="61">
        <v>-2</v>
      </c>
      <c r="O34" s="62">
        <f>IF(M34-N34&gt;0,N34/(M34-N34),"-----")</f>
        <v>-1</v>
      </c>
      <c r="P34" s="60">
        <f>SUM(S34,U34)</f>
        <v>36</v>
      </c>
      <c r="Q34" s="61">
        <f>SUM(T34,V34)</f>
        <v>-9</v>
      </c>
      <c r="R34" s="62">
        <f>IF(P34-Q34&gt;0,Q34/(P34-Q34),"-----")</f>
        <v>-0.2</v>
      </c>
      <c r="S34" s="93">
        <v>4</v>
      </c>
      <c r="T34" s="64">
        <v>1</v>
      </c>
      <c r="U34" s="93">
        <v>32</v>
      </c>
      <c r="V34" s="64">
        <v>-10</v>
      </c>
    </row>
    <row r="35" spans="1:22" ht="12" customHeight="1" x14ac:dyDescent="0.4">
      <c r="A35" s="52"/>
      <c r="B35" s="10" t="s">
        <v>33</v>
      </c>
      <c r="C35" s="94" t="s">
        <v>54</v>
      </c>
      <c r="D35" s="60">
        <f>SUM(G35,I35,K35)</f>
        <v>50</v>
      </c>
      <c r="E35" s="61">
        <f>SUM(H35,J35,L35)</f>
        <v>2</v>
      </c>
      <c r="F35" s="62">
        <f>IF(D35-E35&gt;0,E35/(D35-E35),"-----")</f>
        <v>4.1666666666666664E-2</v>
      </c>
      <c r="G35" s="93">
        <v>1</v>
      </c>
      <c r="H35" s="64">
        <v>-1</v>
      </c>
      <c r="I35" s="93">
        <v>5</v>
      </c>
      <c r="J35" s="64">
        <v>-3</v>
      </c>
      <c r="K35" s="93">
        <v>44</v>
      </c>
      <c r="L35" s="64">
        <v>6</v>
      </c>
      <c r="M35" s="65">
        <v>1</v>
      </c>
      <c r="N35" s="61">
        <v>-1</v>
      </c>
      <c r="O35" s="62">
        <f>IF(M35-N35&gt;0,N35/(M35-N35),"-----")</f>
        <v>-0.5</v>
      </c>
      <c r="P35" s="60">
        <f>SUM(S35,U35)</f>
        <v>52</v>
      </c>
      <c r="Q35" s="61">
        <f>SUM(T35,V35)</f>
        <v>5</v>
      </c>
      <c r="R35" s="62">
        <f>IF(P35-Q35&gt;0,Q35/(P35-Q35),"-----")</f>
        <v>0.10638297872340426</v>
      </c>
      <c r="S35" s="93">
        <v>5</v>
      </c>
      <c r="T35" s="64">
        <v>-3</v>
      </c>
      <c r="U35" s="93">
        <v>47</v>
      </c>
      <c r="V35" s="64">
        <v>8</v>
      </c>
    </row>
    <row r="36" spans="1:22" ht="12" customHeight="1" x14ac:dyDescent="0.4">
      <c r="A36" s="52"/>
      <c r="B36" s="66"/>
      <c r="C36" s="92" t="s">
        <v>55</v>
      </c>
      <c r="D36" s="68">
        <f>SUM(G36,I36,K36)</f>
        <v>8</v>
      </c>
      <c r="E36" s="69">
        <f>SUM(H36,J36,L36)</f>
        <v>-4</v>
      </c>
      <c r="F36" s="70">
        <f>IF(D36-E36&gt;0,E36/(D36-E36),"-----")</f>
        <v>-0.33333333333333331</v>
      </c>
      <c r="G36" s="91">
        <v>0</v>
      </c>
      <c r="H36" s="72">
        <v>-1</v>
      </c>
      <c r="I36" s="91">
        <v>2</v>
      </c>
      <c r="J36" s="72">
        <v>0</v>
      </c>
      <c r="K36" s="91">
        <v>6</v>
      </c>
      <c r="L36" s="72">
        <v>-3</v>
      </c>
      <c r="M36" s="73">
        <v>0</v>
      </c>
      <c r="N36" s="69">
        <v>-1</v>
      </c>
      <c r="O36" s="70">
        <f>IF(M36-N36&gt;0,N36/(M36-N36),"-----")</f>
        <v>-1</v>
      </c>
      <c r="P36" s="68">
        <f>SUM(S36,U36)</f>
        <v>8</v>
      </c>
      <c r="Q36" s="69">
        <f>SUM(T36,V36)</f>
        <v>-6</v>
      </c>
      <c r="R36" s="70">
        <f>IF(P36-Q36&gt;0,Q36/(P36-Q36),"-----")</f>
        <v>-0.42857142857142855</v>
      </c>
      <c r="S36" s="91">
        <v>2</v>
      </c>
      <c r="T36" s="72">
        <v>-1</v>
      </c>
      <c r="U36" s="91">
        <v>6</v>
      </c>
      <c r="V36" s="72">
        <v>-5</v>
      </c>
    </row>
    <row r="37" spans="1:22" ht="12" customHeight="1" x14ac:dyDescent="0.4">
      <c r="A37" s="52"/>
      <c r="B37" s="10"/>
      <c r="C37" s="12" t="s">
        <v>19</v>
      </c>
      <c r="D37" s="75">
        <f>SUM(D38:D41)</f>
        <v>114</v>
      </c>
      <c r="E37" s="76">
        <f>SUM(E38:E41)</f>
        <v>-28</v>
      </c>
      <c r="F37" s="34">
        <f>IF(D37-E37&gt;0,E37/(D37-E37),"-----")</f>
        <v>-0.19718309859154928</v>
      </c>
      <c r="G37" s="100">
        <f>SUM(G38:G41)</f>
        <v>3</v>
      </c>
      <c r="H37" s="78">
        <f>SUM(H38:H41)</f>
        <v>-1</v>
      </c>
      <c r="I37" s="100">
        <f>SUM(I38:I41)</f>
        <v>19</v>
      </c>
      <c r="J37" s="78">
        <f>SUM(J38:J41)</f>
        <v>5</v>
      </c>
      <c r="K37" s="100">
        <f>SUM(K38:K41)</f>
        <v>92</v>
      </c>
      <c r="L37" s="78">
        <f>SUM(L38:L41)</f>
        <v>-32</v>
      </c>
      <c r="M37" s="79">
        <f>SUM(M38:M41)</f>
        <v>3</v>
      </c>
      <c r="N37" s="29">
        <f>SUM(N38:N41)</f>
        <v>-1</v>
      </c>
      <c r="O37" s="34">
        <f>IF(M37-N37&gt;0,N37/(M37-N37),"-----")</f>
        <v>-0.25</v>
      </c>
      <c r="P37" s="79">
        <f>SUM(P38:P41)</f>
        <v>115</v>
      </c>
      <c r="Q37" s="76">
        <f>SUM(Q38:Q41)</f>
        <v>-32</v>
      </c>
      <c r="R37" s="34">
        <f>IF(P37-Q37&gt;0,Q37/(P37-Q37),"-----")</f>
        <v>-0.21768707482993196</v>
      </c>
      <c r="S37" s="100">
        <f>SUM(S38:S41)</f>
        <v>19</v>
      </c>
      <c r="T37" s="78">
        <f>SUM(T38:T41)</f>
        <v>4</v>
      </c>
      <c r="U37" s="100">
        <f>SUM(U38:U41)</f>
        <v>96</v>
      </c>
      <c r="V37" s="78">
        <f>SUM(V38:V41)</f>
        <v>-36</v>
      </c>
    </row>
    <row r="38" spans="1:22" ht="12" customHeight="1" x14ac:dyDescent="0.4">
      <c r="A38" s="52"/>
      <c r="B38" s="10" t="s">
        <v>56</v>
      </c>
      <c r="C38" s="96" t="s">
        <v>81</v>
      </c>
      <c r="D38" s="54">
        <f>SUM(G38,I38,K38)</f>
        <v>48</v>
      </c>
      <c r="E38" s="55">
        <f>SUM(H38,J38,L38)</f>
        <v>-9</v>
      </c>
      <c r="F38" s="42">
        <f>IF(D38-E38&gt;0,E38/(D38-E38),"-----")</f>
        <v>-0.15789473684210525</v>
      </c>
      <c r="G38" s="95">
        <v>1</v>
      </c>
      <c r="H38" s="57">
        <v>-1</v>
      </c>
      <c r="I38" s="95">
        <v>10</v>
      </c>
      <c r="J38" s="57">
        <v>3</v>
      </c>
      <c r="K38" s="95">
        <v>37</v>
      </c>
      <c r="L38" s="57">
        <v>-11</v>
      </c>
      <c r="M38" s="58">
        <v>1</v>
      </c>
      <c r="N38" s="55">
        <v>-1</v>
      </c>
      <c r="O38" s="42">
        <f>IF(M38-N38&gt;0,N38/(M38-N38),"-----")</f>
        <v>-0.5</v>
      </c>
      <c r="P38" s="54">
        <f>SUM(S38,U38)</f>
        <v>48</v>
      </c>
      <c r="Q38" s="55">
        <f>SUM(T38,V38)</f>
        <v>-8</v>
      </c>
      <c r="R38" s="42">
        <f>IF(P38-Q38&gt;0,Q38/(P38-Q38),"-----")</f>
        <v>-0.14285714285714285</v>
      </c>
      <c r="S38" s="95">
        <v>10</v>
      </c>
      <c r="T38" s="57">
        <v>3</v>
      </c>
      <c r="U38" s="95">
        <v>38</v>
      </c>
      <c r="V38" s="57">
        <v>-11</v>
      </c>
    </row>
    <row r="39" spans="1:22" ht="12" customHeight="1" x14ac:dyDescent="0.4">
      <c r="A39" s="52"/>
      <c r="B39" s="10" t="s">
        <v>58</v>
      </c>
      <c r="C39" s="94" t="s">
        <v>80</v>
      </c>
      <c r="D39" s="60">
        <f>SUM(G39,I39,K39)</f>
        <v>6</v>
      </c>
      <c r="E39" s="61">
        <f>SUM(H39,J39,L39)</f>
        <v>-1</v>
      </c>
      <c r="F39" s="62">
        <f>IF(D39-E39&gt;0,E39/(D39-E39),"-----")</f>
        <v>-0.14285714285714285</v>
      </c>
      <c r="G39" s="93">
        <v>0</v>
      </c>
      <c r="H39" s="64">
        <v>-1</v>
      </c>
      <c r="I39" s="93">
        <v>2</v>
      </c>
      <c r="J39" s="64">
        <v>0</v>
      </c>
      <c r="K39" s="93">
        <v>4</v>
      </c>
      <c r="L39" s="64">
        <v>0</v>
      </c>
      <c r="M39" s="65">
        <v>0</v>
      </c>
      <c r="N39" s="61">
        <v>-1</v>
      </c>
      <c r="O39" s="62">
        <f>IF(M39-N39&gt;0,N39/(M39-N39),"-----")</f>
        <v>-1</v>
      </c>
      <c r="P39" s="60">
        <f>SUM(S39,U39)</f>
        <v>7</v>
      </c>
      <c r="Q39" s="61">
        <f>SUM(T39,V39)</f>
        <v>0</v>
      </c>
      <c r="R39" s="62">
        <f>IF(P39-Q39&gt;0,Q39/(P39-Q39),"-----")</f>
        <v>0</v>
      </c>
      <c r="S39" s="93">
        <v>2</v>
      </c>
      <c r="T39" s="64">
        <v>-1</v>
      </c>
      <c r="U39" s="93">
        <v>5</v>
      </c>
      <c r="V39" s="64">
        <v>1</v>
      </c>
    </row>
    <row r="40" spans="1:22" ht="12" customHeight="1" x14ac:dyDescent="0.4">
      <c r="A40" s="52"/>
      <c r="B40" s="10" t="s">
        <v>30</v>
      </c>
      <c r="C40" s="94" t="s">
        <v>79</v>
      </c>
      <c r="D40" s="60">
        <f>SUM(G40,I40,K40)</f>
        <v>16</v>
      </c>
      <c r="E40" s="61">
        <f>SUM(H40,J40,L40)</f>
        <v>-26</v>
      </c>
      <c r="F40" s="62">
        <f>IF(D40-E40&gt;0,E40/(D40-E40),"-----")</f>
        <v>-0.61904761904761907</v>
      </c>
      <c r="G40" s="93">
        <v>0</v>
      </c>
      <c r="H40" s="64">
        <v>-1</v>
      </c>
      <c r="I40" s="93">
        <v>2</v>
      </c>
      <c r="J40" s="64">
        <v>-1</v>
      </c>
      <c r="K40" s="93">
        <v>14</v>
      </c>
      <c r="L40" s="64">
        <v>-24</v>
      </c>
      <c r="M40" s="65">
        <v>0</v>
      </c>
      <c r="N40" s="61">
        <v>-1</v>
      </c>
      <c r="O40" s="62">
        <f>IF(M40-N40&gt;0,N40/(M40-N40),"-----")</f>
        <v>-1</v>
      </c>
      <c r="P40" s="60">
        <f>SUM(S40,U40)</f>
        <v>16</v>
      </c>
      <c r="Q40" s="61">
        <f>SUM(T40,V40)</f>
        <v>-28</v>
      </c>
      <c r="R40" s="62">
        <f>IF(P40-Q40&gt;0,Q40/(P40-Q40),"-----")</f>
        <v>-0.63636363636363635</v>
      </c>
      <c r="S40" s="93">
        <v>2</v>
      </c>
      <c r="T40" s="64">
        <v>-1</v>
      </c>
      <c r="U40" s="93">
        <v>14</v>
      </c>
      <c r="V40" s="64">
        <v>-27</v>
      </c>
    </row>
    <row r="41" spans="1:22" ht="12" customHeight="1" x14ac:dyDescent="0.4">
      <c r="A41" s="52"/>
      <c r="B41" s="80" t="s">
        <v>53</v>
      </c>
      <c r="C41" s="92" t="s">
        <v>61</v>
      </c>
      <c r="D41" s="82">
        <f>SUM(G41,I41,K41)</f>
        <v>44</v>
      </c>
      <c r="E41" s="83">
        <f>SUM(H41,J41,L41)</f>
        <v>8</v>
      </c>
      <c r="F41" s="84">
        <f>IF(D41-E41&gt;0,E41/(D41-E41),"-----")</f>
        <v>0.22222222222222221</v>
      </c>
      <c r="G41" s="99">
        <v>2</v>
      </c>
      <c r="H41" s="86">
        <v>2</v>
      </c>
      <c r="I41" s="99">
        <v>5</v>
      </c>
      <c r="J41" s="86">
        <v>3</v>
      </c>
      <c r="K41" s="99">
        <v>37</v>
      </c>
      <c r="L41" s="86">
        <v>3</v>
      </c>
      <c r="M41" s="87">
        <v>2</v>
      </c>
      <c r="N41" s="83">
        <v>2</v>
      </c>
      <c r="O41" s="84" t="str">
        <f>IF(M41-N41&gt;0,N41/(M41-N41),"-----")</f>
        <v>-----</v>
      </c>
      <c r="P41" s="82">
        <f>SUM(S41,U41)</f>
        <v>44</v>
      </c>
      <c r="Q41" s="83">
        <f>SUM(T41,V41)</f>
        <v>4</v>
      </c>
      <c r="R41" s="84">
        <f>IF(P41-Q41&gt;0,Q41/(P41-Q41),"-----")</f>
        <v>0.1</v>
      </c>
      <c r="S41" s="99">
        <v>5</v>
      </c>
      <c r="T41" s="86">
        <v>3</v>
      </c>
      <c r="U41" s="99">
        <v>39</v>
      </c>
      <c r="V41" s="86">
        <v>1</v>
      </c>
    </row>
    <row r="42" spans="1:22" ht="12" customHeight="1" x14ac:dyDescent="0.4">
      <c r="A42" s="52" t="s">
        <v>62</v>
      </c>
      <c r="B42" s="4"/>
      <c r="C42" s="88" t="s">
        <v>19</v>
      </c>
      <c r="D42" s="44">
        <f>SUM(D43:D49)</f>
        <v>241</v>
      </c>
      <c r="E42" s="45">
        <f>SUM(E43:E49)</f>
        <v>-16</v>
      </c>
      <c r="F42" s="38">
        <f>IF(D42-E42&gt;0,E42/(D42-E42),"-----")</f>
        <v>-6.2256809338521402E-2</v>
      </c>
      <c r="G42" s="97">
        <f>SUM(G43:G49)</f>
        <v>4</v>
      </c>
      <c r="H42" s="47">
        <f>SUM(H43:H49)</f>
        <v>-3</v>
      </c>
      <c r="I42" s="97">
        <f>SUM(I43:I49)</f>
        <v>16</v>
      </c>
      <c r="J42" s="47">
        <f>SUM(J43:J49)</f>
        <v>-16</v>
      </c>
      <c r="K42" s="97">
        <f>SUM(K43:K49)</f>
        <v>221</v>
      </c>
      <c r="L42" s="47">
        <f>SUM(L43:L49)</f>
        <v>3</v>
      </c>
      <c r="M42" s="89">
        <f>SUM(M43:M49)</f>
        <v>5</v>
      </c>
      <c r="N42" s="51">
        <f>SUM(N43:N49)</f>
        <v>-2</v>
      </c>
      <c r="O42" s="38">
        <f>IF(M42-N42&gt;0,N42/(M42-N42),"-----")</f>
        <v>-0.2857142857142857</v>
      </c>
      <c r="P42" s="89">
        <f>SUM(P43:P49)</f>
        <v>242</v>
      </c>
      <c r="Q42" s="98">
        <f>SUM(Q43:Q49)</f>
        <v>-18</v>
      </c>
      <c r="R42" s="38">
        <f>IF(P42-Q42&gt;0,Q42/(P42-Q42),"-----")</f>
        <v>-6.9230769230769235E-2</v>
      </c>
      <c r="S42" s="97">
        <f>SUM(S43:S49)</f>
        <v>16</v>
      </c>
      <c r="T42" s="47">
        <f>SUM(T43:T49)</f>
        <v>-17</v>
      </c>
      <c r="U42" s="97">
        <f>SUM(U43:U49)</f>
        <v>226</v>
      </c>
      <c r="V42" s="47">
        <f>SUM(V43:V49)</f>
        <v>-1</v>
      </c>
    </row>
    <row r="43" spans="1:22" ht="12" customHeight="1" x14ac:dyDescent="0.4">
      <c r="A43" s="52"/>
      <c r="B43" s="10"/>
      <c r="C43" s="96" t="s">
        <v>63</v>
      </c>
      <c r="D43" s="54">
        <f>SUM(G43,I43,K43)</f>
        <v>96</v>
      </c>
      <c r="E43" s="55">
        <f>SUM(H43,J43,L43)</f>
        <v>-15</v>
      </c>
      <c r="F43" s="42">
        <f>IF(D43-E43&gt;0,E43/(D43-E43),"-----")</f>
        <v>-0.13513513513513514</v>
      </c>
      <c r="G43" s="95">
        <v>0</v>
      </c>
      <c r="H43" s="57">
        <v>-1</v>
      </c>
      <c r="I43" s="95">
        <v>3</v>
      </c>
      <c r="J43" s="57">
        <v>-9</v>
      </c>
      <c r="K43" s="95">
        <v>93</v>
      </c>
      <c r="L43" s="57">
        <v>-5</v>
      </c>
      <c r="M43" s="58">
        <v>0</v>
      </c>
      <c r="N43" s="55">
        <v>-1</v>
      </c>
      <c r="O43" s="42">
        <f>IF(M43-N43&gt;0,N43/(M43-N43),"-----")</f>
        <v>-1</v>
      </c>
      <c r="P43" s="54">
        <f>SUM(S43,U43)</f>
        <v>99</v>
      </c>
      <c r="Q43" s="55">
        <f>SUM(T43,V43)</f>
        <v>-16</v>
      </c>
      <c r="R43" s="42">
        <f>IF(P43-Q43&gt;0,Q43/(P43-Q43),"-----")</f>
        <v>-0.1391304347826087</v>
      </c>
      <c r="S43" s="95">
        <v>3</v>
      </c>
      <c r="T43" s="57">
        <v>-10</v>
      </c>
      <c r="U43" s="95">
        <v>96</v>
      </c>
      <c r="V43" s="57">
        <v>-6</v>
      </c>
    </row>
    <row r="44" spans="1:22" ht="12" customHeight="1" x14ac:dyDescent="0.4">
      <c r="A44" s="52"/>
      <c r="B44" s="10" t="s">
        <v>78</v>
      </c>
      <c r="C44" s="94" t="s">
        <v>64</v>
      </c>
      <c r="D44" s="60">
        <f>SUM(G44,I44,K44)</f>
        <v>16</v>
      </c>
      <c r="E44" s="61">
        <f>SUM(H44,J44,L44)</f>
        <v>-1</v>
      </c>
      <c r="F44" s="62">
        <f>IF(D44-E44&gt;0,E44/(D44-E44),"-----")</f>
        <v>-5.8823529411764705E-2</v>
      </c>
      <c r="G44" s="93">
        <v>0</v>
      </c>
      <c r="H44" s="64">
        <v>-1</v>
      </c>
      <c r="I44" s="93">
        <v>1</v>
      </c>
      <c r="J44" s="64">
        <v>-2</v>
      </c>
      <c r="K44" s="93">
        <v>15</v>
      </c>
      <c r="L44" s="64">
        <v>2</v>
      </c>
      <c r="M44" s="65">
        <v>0</v>
      </c>
      <c r="N44" s="61">
        <v>-1</v>
      </c>
      <c r="O44" s="62">
        <f>IF(M44-N44&gt;0,N44/(M44-N44),"-----")</f>
        <v>-1</v>
      </c>
      <c r="P44" s="60">
        <f>SUM(S44,U44)</f>
        <v>16</v>
      </c>
      <c r="Q44" s="61">
        <f>SUM(T44,V44)</f>
        <v>0</v>
      </c>
      <c r="R44" s="62">
        <f>IF(P44-Q44&gt;0,Q44/(P44-Q44),"-----")</f>
        <v>0</v>
      </c>
      <c r="S44" s="93">
        <v>1</v>
      </c>
      <c r="T44" s="64">
        <v>-2</v>
      </c>
      <c r="U44" s="93">
        <v>15</v>
      </c>
      <c r="V44" s="64">
        <v>2</v>
      </c>
    </row>
    <row r="45" spans="1:22" ht="12" customHeight="1" x14ac:dyDescent="0.4">
      <c r="A45" s="52"/>
      <c r="B45" s="10" t="s">
        <v>77</v>
      </c>
      <c r="C45" s="94" t="s">
        <v>76</v>
      </c>
      <c r="D45" s="60">
        <f>SUM(G45,I45,K45)</f>
        <v>11</v>
      </c>
      <c r="E45" s="61">
        <f>SUM(H45,J45,L45)</f>
        <v>1</v>
      </c>
      <c r="F45" s="62">
        <f>IF(D45-E45&gt;0,E45/(D45-E45),"-----")</f>
        <v>0.1</v>
      </c>
      <c r="G45" s="93">
        <v>0</v>
      </c>
      <c r="H45" s="64">
        <v>-1</v>
      </c>
      <c r="I45" s="93">
        <v>2</v>
      </c>
      <c r="J45" s="64">
        <v>0</v>
      </c>
      <c r="K45" s="93">
        <v>9</v>
      </c>
      <c r="L45" s="64">
        <v>2</v>
      </c>
      <c r="M45" s="65">
        <v>0</v>
      </c>
      <c r="N45" s="61">
        <v>-1</v>
      </c>
      <c r="O45" s="62">
        <f>IF(M45-N45&gt;0,N45/(M45-N45),"-----")</f>
        <v>-1</v>
      </c>
      <c r="P45" s="60">
        <f>SUM(S45,U45)</f>
        <v>11</v>
      </c>
      <c r="Q45" s="61">
        <f>SUM(T45,V45)</f>
        <v>2</v>
      </c>
      <c r="R45" s="62">
        <f>IF(P45-Q45&gt;0,Q45/(P45-Q45),"-----")</f>
        <v>0.22222222222222221</v>
      </c>
      <c r="S45" s="93">
        <v>2</v>
      </c>
      <c r="T45" s="64">
        <v>0</v>
      </c>
      <c r="U45" s="93">
        <v>9</v>
      </c>
      <c r="V45" s="64">
        <v>2</v>
      </c>
    </row>
    <row r="46" spans="1:22" ht="12" customHeight="1" x14ac:dyDescent="0.4">
      <c r="A46" s="52"/>
      <c r="B46" s="10" t="s">
        <v>30</v>
      </c>
      <c r="C46" s="94" t="s">
        <v>75</v>
      </c>
      <c r="D46" s="60">
        <f>SUM(G46,I46,K46)</f>
        <v>37</v>
      </c>
      <c r="E46" s="61">
        <f>SUM(H46,J46,L46)</f>
        <v>11</v>
      </c>
      <c r="F46" s="62">
        <f>IF(D46-E46&gt;0,E46/(D46-E46),"-----")</f>
        <v>0.42307692307692307</v>
      </c>
      <c r="G46" s="93">
        <v>2</v>
      </c>
      <c r="H46" s="64">
        <v>1</v>
      </c>
      <c r="I46" s="93">
        <v>3</v>
      </c>
      <c r="J46" s="64">
        <v>0</v>
      </c>
      <c r="K46" s="93">
        <v>32</v>
      </c>
      <c r="L46" s="64">
        <v>10</v>
      </c>
      <c r="M46" s="65">
        <v>3</v>
      </c>
      <c r="N46" s="61">
        <v>2</v>
      </c>
      <c r="O46" s="62">
        <f>IF(M46-N46&gt;0,N46/(M46-N46),"-----")</f>
        <v>2</v>
      </c>
      <c r="P46" s="60">
        <f>SUM(S46,U46)</f>
        <v>35</v>
      </c>
      <c r="Q46" s="61">
        <f>SUM(T46,V46)</f>
        <v>10</v>
      </c>
      <c r="R46" s="62">
        <f>IF(P46-Q46&gt;0,Q46/(P46-Q46),"-----")</f>
        <v>0.4</v>
      </c>
      <c r="S46" s="93">
        <v>3</v>
      </c>
      <c r="T46" s="64">
        <v>0</v>
      </c>
      <c r="U46" s="93">
        <v>32</v>
      </c>
      <c r="V46" s="64">
        <v>10</v>
      </c>
    </row>
    <row r="47" spans="1:22" ht="12" customHeight="1" x14ac:dyDescent="0.4">
      <c r="A47" s="52"/>
      <c r="B47" s="10" t="s">
        <v>33</v>
      </c>
      <c r="C47" s="94" t="s">
        <v>74</v>
      </c>
      <c r="D47" s="60">
        <f>SUM(G47,I47,K47)</f>
        <v>24</v>
      </c>
      <c r="E47" s="61">
        <f>SUM(H47,J47,L47)</f>
        <v>1</v>
      </c>
      <c r="F47" s="62">
        <f>IF(D47-E47&gt;0,E47/(D47-E47),"-----")</f>
        <v>4.3478260869565216E-2</v>
      </c>
      <c r="G47" s="93">
        <v>0</v>
      </c>
      <c r="H47" s="64">
        <v>-1</v>
      </c>
      <c r="I47" s="93">
        <v>3</v>
      </c>
      <c r="J47" s="64">
        <v>0</v>
      </c>
      <c r="K47" s="93">
        <v>21</v>
      </c>
      <c r="L47" s="64">
        <v>2</v>
      </c>
      <c r="M47" s="65">
        <v>0</v>
      </c>
      <c r="N47" s="61">
        <v>-1</v>
      </c>
      <c r="O47" s="62">
        <f>IF(M47-N47&gt;0,N47/(M47-N47),"-----")</f>
        <v>-1</v>
      </c>
      <c r="P47" s="60">
        <f>SUM(S47,U47)</f>
        <v>25</v>
      </c>
      <c r="Q47" s="61">
        <f>SUM(T47,V47)</f>
        <v>-1</v>
      </c>
      <c r="R47" s="62">
        <f>IF(P47-Q47&gt;0,Q47/(P47-Q47),"-----")</f>
        <v>-3.8461538461538464E-2</v>
      </c>
      <c r="S47" s="93">
        <v>3</v>
      </c>
      <c r="T47" s="64">
        <v>0</v>
      </c>
      <c r="U47" s="93">
        <v>22</v>
      </c>
      <c r="V47" s="64">
        <v>-1</v>
      </c>
    </row>
    <row r="48" spans="1:22" ht="12" customHeight="1" x14ac:dyDescent="0.4">
      <c r="A48" s="52"/>
      <c r="B48" s="10"/>
      <c r="C48" s="94" t="s">
        <v>69</v>
      </c>
      <c r="D48" s="60">
        <f>SUM(G48,I48,K48)</f>
        <v>18</v>
      </c>
      <c r="E48" s="61">
        <f>SUM(H48,J48,L48)</f>
        <v>-12</v>
      </c>
      <c r="F48" s="62">
        <f>IF(D48-E48&gt;0,E48/(D48-E48),"-----")</f>
        <v>-0.4</v>
      </c>
      <c r="G48" s="93">
        <v>0</v>
      </c>
      <c r="H48" s="64">
        <v>-1</v>
      </c>
      <c r="I48" s="93">
        <v>1</v>
      </c>
      <c r="J48" s="64">
        <v>-4</v>
      </c>
      <c r="K48" s="93">
        <v>17</v>
      </c>
      <c r="L48" s="64">
        <v>-7</v>
      </c>
      <c r="M48" s="65">
        <v>0</v>
      </c>
      <c r="N48" s="61">
        <v>-1</v>
      </c>
      <c r="O48" s="62">
        <f>IF(M48-N48&gt;0,N48/(M48-N48),"-----")</f>
        <v>-1</v>
      </c>
      <c r="P48" s="60">
        <f>SUM(S48,U48)</f>
        <v>19</v>
      </c>
      <c r="Q48" s="61">
        <f>SUM(T48,V48)</f>
        <v>-11</v>
      </c>
      <c r="R48" s="62">
        <f>IF(P48-Q48&gt;0,Q48/(P48-Q48),"-----")</f>
        <v>-0.36666666666666664</v>
      </c>
      <c r="S48" s="93">
        <v>1</v>
      </c>
      <c r="T48" s="64">
        <v>-4</v>
      </c>
      <c r="U48" s="93">
        <v>18</v>
      </c>
      <c r="V48" s="64">
        <v>-7</v>
      </c>
    </row>
    <row r="49" spans="1:22" ht="12" customHeight="1" x14ac:dyDescent="0.4">
      <c r="A49" s="80"/>
      <c r="B49" s="66"/>
      <c r="C49" s="92" t="s">
        <v>70</v>
      </c>
      <c r="D49" s="68">
        <f>SUM(G49,I49,K49)</f>
        <v>39</v>
      </c>
      <c r="E49" s="69">
        <f>SUM(H49,J49,L49)</f>
        <v>-1</v>
      </c>
      <c r="F49" s="70">
        <f>IF(D49-E49&gt;0,E49/(D49-E49),"-----")</f>
        <v>-2.5000000000000001E-2</v>
      </c>
      <c r="G49" s="91">
        <v>2</v>
      </c>
      <c r="H49" s="72">
        <v>1</v>
      </c>
      <c r="I49" s="91">
        <v>3</v>
      </c>
      <c r="J49" s="72">
        <v>-1</v>
      </c>
      <c r="K49" s="91">
        <v>34</v>
      </c>
      <c r="L49" s="72">
        <v>-1</v>
      </c>
      <c r="M49" s="73">
        <v>2</v>
      </c>
      <c r="N49" s="69">
        <v>1</v>
      </c>
      <c r="O49" s="70">
        <f>IF(M49-N49&gt;0,N49/(M49-N49),"-----")</f>
        <v>1</v>
      </c>
      <c r="P49" s="68">
        <f>SUM(S49,U49)</f>
        <v>37</v>
      </c>
      <c r="Q49" s="69">
        <f>SUM(T49,V49)</f>
        <v>-2</v>
      </c>
      <c r="R49" s="70">
        <f>IF(P49-Q49&gt;0,Q49/(P49-Q49),"-----")</f>
        <v>-5.128205128205128E-2</v>
      </c>
      <c r="S49" s="91">
        <v>3</v>
      </c>
      <c r="T49" s="72">
        <v>-1</v>
      </c>
      <c r="U49" s="91">
        <v>34</v>
      </c>
      <c r="V49" s="72">
        <v>-1</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98</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85" zoomScaleNormal="100" zoomScaleSheetLayoutView="85" workbookViewId="0">
      <selection activeCell="Z24" sqref="Z24"/>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0</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t="s">
        <v>6</v>
      </c>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15954</v>
      </c>
      <c r="E5" s="29">
        <f>SUM(E9,E10,E26,E37,E42)</f>
        <v>-1027</v>
      </c>
      <c r="F5" s="30">
        <f>IF(D5-E5&gt;0,E5/(D5-E5),"-----")</f>
        <v>-6.0479359283905541E-2</v>
      </c>
      <c r="G5" s="31">
        <f t="shared" ref="G5:N5" si="0">SUM(G9,G10,G26,G37,G42)</f>
        <v>74</v>
      </c>
      <c r="H5" s="32">
        <f t="shared" si="0"/>
        <v>-8</v>
      </c>
      <c r="I5" s="31">
        <f t="shared" si="0"/>
        <v>536</v>
      </c>
      <c r="J5" s="32">
        <f t="shared" si="0"/>
        <v>-63</v>
      </c>
      <c r="K5" s="31">
        <f t="shared" si="0"/>
        <v>15344</v>
      </c>
      <c r="L5" s="32">
        <f t="shared" si="0"/>
        <v>-956</v>
      </c>
      <c r="M5" s="33">
        <f t="shared" si="0"/>
        <v>74</v>
      </c>
      <c r="N5" s="29">
        <f t="shared" si="0"/>
        <v>-9</v>
      </c>
      <c r="O5" s="30">
        <f>IF(M5-N5&gt;0,N5/(M5-N5),"-----")</f>
        <v>-0.10843373493975904</v>
      </c>
      <c r="P5" s="33">
        <f>SUM(P9,P10,P26,P37,P42)</f>
        <v>20280</v>
      </c>
      <c r="Q5" s="29">
        <f>SUM(Q9,Q10,Q26,Q37,Q42)</f>
        <v>-1481</v>
      </c>
      <c r="R5" s="30">
        <f>IF(P5-Q5&gt;0,Q5/(P5-Q5),"-----")</f>
        <v>-6.8057534120674598E-2</v>
      </c>
      <c r="S5" s="31">
        <f>SUM(S9,S10,S26,S37,S42)</f>
        <v>565</v>
      </c>
      <c r="T5" s="32">
        <f>SUM(T9,T10,T26,T37,T42)</f>
        <v>-79</v>
      </c>
      <c r="U5" s="31">
        <f>SUM(U9,U10,U26,U37,U42)</f>
        <v>19715</v>
      </c>
      <c r="V5" s="32">
        <f>SUM(V9,V10,V26,V37,V42)</f>
        <v>-1402</v>
      </c>
    </row>
    <row r="6" spans="1:22" ht="12.75" hidden="1" customHeight="1" x14ac:dyDescent="0.4">
      <c r="A6" s="25"/>
      <c r="B6" s="26"/>
      <c r="C6" s="27"/>
      <c r="D6" s="28"/>
      <c r="E6" s="29"/>
      <c r="F6" s="34"/>
      <c r="G6" s="31"/>
      <c r="H6" s="32"/>
      <c r="I6" s="31"/>
      <c r="J6" s="32"/>
      <c r="K6" s="31"/>
      <c r="L6" s="32"/>
      <c r="M6" s="33"/>
      <c r="N6" s="29"/>
      <c r="O6" s="34"/>
      <c r="P6" s="33"/>
      <c r="Q6" s="29"/>
      <c r="R6" s="34"/>
      <c r="S6" s="31"/>
      <c r="T6" s="32"/>
      <c r="U6" s="31"/>
      <c r="V6" s="32"/>
    </row>
    <row r="7" spans="1:22" ht="12.75" hidden="1" customHeight="1" x14ac:dyDescent="0.4">
      <c r="A7" s="25"/>
      <c r="B7" s="26"/>
      <c r="C7" s="27"/>
      <c r="D7" s="28"/>
      <c r="E7" s="29"/>
      <c r="F7" s="34"/>
      <c r="G7" s="31"/>
      <c r="H7" s="32"/>
      <c r="I7" s="31"/>
      <c r="J7" s="32"/>
      <c r="K7" s="31"/>
      <c r="L7" s="32"/>
      <c r="M7" s="33"/>
      <c r="N7" s="29"/>
      <c r="O7" s="34"/>
      <c r="P7" s="33"/>
      <c r="Q7" s="29"/>
      <c r="R7" s="34"/>
      <c r="S7" s="31"/>
      <c r="T7" s="32"/>
      <c r="U7" s="31"/>
      <c r="V7" s="32"/>
    </row>
    <row r="8" spans="1:22" ht="12.75" hidden="1" customHeight="1" x14ac:dyDescent="0.4">
      <c r="A8" s="25"/>
      <c r="B8" s="26"/>
      <c r="C8" s="27"/>
      <c r="D8" s="28"/>
      <c r="E8" s="29"/>
      <c r="F8" s="34"/>
      <c r="G8" s="31"/>
      <c r="H8" s="32"/>
      <c r="I8" s="31"/>
      <c r="J8" s="32"/>
      <c r="K8" s="31"/>
      <c r="L8" s="32"/>
      <c r="M8" s="33"/>
      <c r="N8" s="29"/>
      <c r="O8" s="34"/>
      <c r="P8" s="33"/>
      <c r="Q8" s="29"/>
      <c r="R8" s="34"/>
      <c r="S8" s="31"/>
      <c r="T8" s="32"/>
      <c r="U8" s="31"/>
      <c r="V8" s="32"/>
    </row>
    <row r="9" spans="1:22" ht="12" customHeight="1" x14ac:dyDescent="0.4">
      <c r="A9" s="35" t="s">
        <v>18</v>
      </c>
      <c r="B9" s="35"/>
      <c r="C9" s="35"/>
      <c r="D9" s="36">
        <f>SUM(G9,I9,K9)</f>
        <v>290</v>
      </c>
      <c r="E9" s="37">
        <f>SUM(H9,J9,L9)</f>
        <v>1</v>
      </c>
      <c r="F9" s="38">
        <f t="shared" ref="F9:F49" si="1">IF(D9-E9&gt;0,E9/(D9-E9),"-----")</f>
        <v>3.4602076124567475E-3</v>
      </c>
      <c r="G9" s="39">
        <v>1</v>
      </c>
      <c r="H9" s="40">
        <v>-2</v>
      </c>
      <c r="I9" s="39">
        <v>11</v>
      </c>
      <c r="J9" s="40">
        <v>4</v>
      </c>
      <c r="K9" s="39">
        <v>278</v>
      </c>
      <c r="L9" s="40">
        <v>-1</v>
      </c>
      <c r="M9" s="41">
        <v>1</v>
      </c>
      <c r="N9" s="37">
        <v>-2</v>
      </c>
      <c r="O9" s="42">
        <f t="shared" ref="O9:O49" si="2">IF(M9-N9&gt;0,N9/(M9-N9),"-----")</f>
        <v>-0.66666666666666663</v>
      </c>
      <c r="P9" s="41">
        <f>SUM(S9,U9)</f>
        <v>493</v>
      </c>
      <c r="Q9" s="37">
        <f>SUM(T9,V9)</f>
        <v>21</v>
      </c>
      <c r="R9" s="38">
        <f t="shared" ref="R9:R49" si="3">IF(P9-Q9&gt;0,Q9/(P9-Q9),"-----")</f>
        <v>4.4491525423728813E-2</v>
      </c>
      <c r="S9" s="39">
        <v>13</v>
      </c>
      <c r="T9" s="40">
        <v>5</v>
      </c>
      <c r="U9" s="39">
        <v>480</v>
      </c>
      <c r="V9" s="40">
        <v>16</v>
      </c>
    </row>
    <row r="10" spans="1:22" ht="12" customHeight="1" x14ac:dyDescent="0.4">
      <c r="A10" s="43"/>
      <c r="B10" s="10"/>
      <c r="C10" s="12" t="s">
        <v>19</v>
      </c>
      <c r="D10" s="44">
        <f>SUM(D11:D25)</f>
        <v>7868</v>
      </c>
      <c r="E10" s="45">
        <f>SUM(E11:E25)</f>
        <v>-640</v>
      </c>
      <c r="F10" s="38">
        <f t="shared" si="1"/>
        <v>-7.5223319228960972E-2</v>
      </c>
      <c r="G10" s="46">
        <f t="shared" ref="G10:N10" si="4">SUM(G11:G25)</f>
        <v>33</v>
      </c>
      <c r="H10" s="47">
        <f t="shared" si="4"/>
        <v>2</v>
      </c>
      <c r="I10" s="46">
        <f t="shared" si="4"/>
        <v>271</v>
      </c>
      <c r="J10" s="47">
        <f t="shared" si="4"/>
        <v>-17</v>
      </c>
      <c r="K10" s="46">
        <f t="shared" si="4"/>
        <v>7564</v>
      </c>
      <c r="L10" s="47">
        <f t="shared" si="4"/>
        <v>-625</v>
      </c>
      <c r="M10" s="48">
        <f t="shared" si="4"/>
        <v>33</v>
      </c>
      <c r="N10" s="49">
        <f t="shared" si="4"/>
        <v>1</v>
      </c>
      <c r="O10" s="50">
        <f t="shared" si="2"/>
        <v>3.125E-2</v>
      </c>
      <c r="P10" s="48">
        <f>SUM(P11:P25)</f>
        <v>9684</v>
      </c>
      <c r="Q10" s="51">
        <f>SUM(Q11:Q25)</f>
        <v>-1014</v>
      </c>
      <c r="R10" s="38">
        <f t="shared" si="3"/>
        <v>-9.4784071789119462E-2</v>
      </c>
      <c r="S10" s="46">
        <f>SUM(S11:S25)</f>
        <v>279</v>
      </c>
      <c r="T10" s="47">
        <f>SUM(T11:T25)</f>
        <v>-36</v>
      </c>
      <c r="U10" s="46">
        <f>SUM(U11:U25)</f>
        <v>9405</v>
      </c>
      <c r="V10" s="47">
        <f>SUM(V11:V25)</f>
        <v>-978</v>
      </c>
    </row>
    <row r="11" spans="1:22" ht="12" customHeight="1" x14ac:dyDescent="0.4">
      <c r="A11" s="52"/>
      <c r="B11" s="10"/>
      <c r="C11" s="53" t="s">
        <v>20</v>
      </c>
      <c r="D11" s="54">
        <f t="shared" ref="D11:E25" si="5">SUM(G11,I11,K11)</f>
        <v>696</v>
      </c>
      <c r="E11" s="55">
        <f t="shared" si="5"/>
        <v>-103</v>
      </c>
      <c r="F11" s="42">
        <f t="shared" si="1"/>
        <v>-0.12891113892365458</v>
      </c>
      <c r="G11" s="56">
        <v>0</v>
      </c>
      <c r="H11" s="57">
        <v>-3</v>
      </c>
      <c r="I11" s="56">
        <v>21</v>
      </c>
      <c r="J11" s="57">
        <v>-16</v>
      </c>
      <c r="K11" s="56">
        <v>675</v>
      </c>
      <c r="L11" s="57">
        <v>-84</v>
      </c>
      <c r="M11" s="58">
        <v>0</v>
      </c>
      <c r="N11" s="55">
        <v>-3</v>
      </c>
      <c r="O11" s="42">
        <f t="shared" si="2"/>
        <v>-1</v>
      </c>
      <c r="P11" s="54">
        <f t="shared" ref="P11:Q25" si="6">SUM(S11,U11)</f>
        <v>817</v>
      </c>
      <c r="Q11" s="55">
        <f t="shared" si="6"/>
        <v>-137</v>
      </c>
      <c r="R11" s="42">
        <f t="shared" si="3"/>
        <v>-0.14360587002096437</v>
      </c>
      <c r="S11" s="56">
        <v>21</v>
      </c>
      <c r="T11" s="57">
        <v>-18</v>
      </c>
      <c r="U11" s="56">
        <v>796</v>
      </c>
      <c r="V11" s="57">
        <v>-119</v>
      </c>
    </row>
    <row r="12" spans="1:22" ht="12" customHeight="1" x14ac:dyDescent="0.4">
      <c r="A12" s="52"/>
      <c r="B12" s="10"/>
      <c r="C12" s="59" t="s">
        <v>21</v>
      </c>
      <c r="D12" s="60">
        <f t="shared" si="5"/>
        <v>997</v>
      </c>
      <c r="E12" s="61">
        <f t="shared" si="5"/>
        <v>-93</v>
      </c>
      <c r="F12" s="62">
        <f t="shared" si="1"/>
        <v>-8.5321100917431197E-2</v>
      </c>
      <c r="G12" s="63">
        <v>5</v>
      </c>
      <c r="H12" s="64">
        <v>3</v>
      </c>
      <c r="I12" s="63">
        <v>37</v>
      </c>
      <c r="J12" s="64">
        <v>9</v>
      </c>
      <c r="K12" s="63">
        <v>955</v>
      </c>
      <c r="L12" s="64">
        <v>-105</v>
      </c>
      <c r="M12" s="65">
        <v>5</v>
      </c>
      <c r="N12" s="61">
        <v>3</v>
      </c>
      <c r="O12" s="62">
        <f t="shared" si="2"/>
        <v>1.5</v>
      </c>
      <c r="P12" s="60">
        <f t="shared" si="6"/>
        <v>1199</v>
      </c>
      <c r="Q12" s="61">
        <f t="shared" si="6"/>
        <v>-148</v>
      </c>
      <c r="R12" s="62">
        <f t="shared" si="3"/>
        <v>-0.10987379361544172</v>
      </c>
      <c r="S12" s="63">
        <v>38</v>
      </c>
      <c r="T12" s="64">
        <v>7</v>
      </c>
      <c r="U12" s="63">
        <v>1161</v>
      </c>
      <c r="V12" s="64">
        <v>-155</v>
      </c>
    </row>
    <row r="13" spans="1:22" ht="12" customHeight="1" x14ac:dyDescent="0.4">
      <c r="A13" s="52"/>
      <c r="B13" s="10"/>
      <c r="C13" s="59" t="s">
        <v>22</v>
      </c>
      <c r="D13" s="60">
        <f t="shared" si="5"/>
        <v>826</v>
      </c>
      <c r="E13" s="61">
        <f t="shared" si="5"/>
        <v>-89</v>
      </c>
      <c r="F13" s="62">
        <f t="shared" si="1"/>
        <v>-9.7267759562841533E-2</v>
      </c>
      <c r="G13" s="63">
        <v>7</v>
      </c>
      <c r="H13" s="64">
        <v>4</v>
      </c>
      <c r="I13" s="63">
        <v>30</v>
      </c>
      <c r="J13" s="64">
        <v>4</v>
      </c>
      <c r="K13" s="63">
        <v>789</v>
      </c>
      <c r="L13" s="64">
        <v>-97</v>
      </c>
      <c r="M13" s="65">
        <v>7</v>
      </c>
      <c r="N13" s="61">
        <v>4</v>
      </c>
      <c r="O13" s="62">
        <f t="shared" si="2"/>
        <v>1.3333333333333333</v>
      </c>
      <c r="P13" s="60">
        <f t="shared" si="6"/>
        <v>1020</v>
      </c>
      <c r="Q13" s="61">
        <f t="shared" si="6"/>
        <v>-129</v>
      </c>
      <c r="R13" s="62">
        <f t="shared" si="3"/>
        <v>-0.1122715404699739</v>
      </c>
      <c r="S13" s="63">
        <v>32</v>
      </c>
      <c r="T13" s="64">
        <v>5</v>
      </c>
      <c r="U13" s="63">
        <v>988</v>
      </c>
      <c r="V13" s="64">
        <v>-134</v>
      </c>
    </row>
    <row r="14" spans="1:22" ht="12" customHeight="1" x14ac:dyDescent="0.4">
      <c r="A14" s="52"/>
      <c r="B14" s="10" t="s">
        <v>23</v>
      </c>
      <c r="C14" s="59" t="s">
        <v>24</v>
      </c>
      <c r="D14" s="60">
        <f t="shared" si="5"/>
        <v>644</v>
      </c>
      <c r="E14" s="61">
        <f t="shared" si="5"/>
        <v>-121</v>
      </c>
      <c r="F14" s="62">
        <f t="shared" si="1"/>
        <v>-0.15816993464052287</v>
      </c>
      <c r="G14" s="63">
        <v>0</v>
      </c>
      <c r="H14" s="64">
        <v>-1</v>
      </c>
      <c r="I14" s="63">
        <v>21</v>
      </c>
      <c r="J14" s="64">
        <v>0</v>
      </c>
      <c r="K14" s="63">
        <v>623</v>
      </c>
      <c r="L14" s="64">
        <v>-120</v>
      </c>
      <c r="M14" s="65">
        <v>0</v>
      </c>
      <c r="N14" s="61">
        <v>-1</v>
      </c>
      <c r="O14" s="62">
        <f t="shared" si="2"/>
        <v>-1</v>
      </c>
      <c r="P14" s="60">
        <f t="shared" si="6"/>
        <v>749</v>
      </c>
      <c r="Q14" s="61">
        <f t="shared" si="6"/>
        <v>-189</v>
      </c>
      <c r="R14" s="62">
        <f t="shared" si="3"/>
        <v>-0.20149253731343283</v>
      </c>
      <c r="S14" s="63">
        <v>21</v>
      </c>
      <c r="T14" s="64">
        <v>0</v>
      </c>
      <c r="U14" s="63">
        <v>728</v>
      </c>
      <c r="V14" s="64">
        <v>-189</v>
      </c>
    </row>
    <row r="15" spans="1:22" ht="12" customHeight="1" x14ac:dyDescent="0.4">
      <c r="A15" s="52"/>
      <c r="B15" s="10"/>
      <c r="C15" s="59" t="s">
        <v>25</v>
      </c>
      <c r="D15" s="60">
        <f t="shared" si="5"/>
        <v>469</v>
      </c>
      <c r="E15" s="61">
        <f t="shared" si="5"/>
        <v>-11</v>
      </c>
      <c r="F15" s="62">
        <f t="shared" si="1"/>
        <v>-2.2916666666666665E-2</v>
      </c>
      <c r="G15" s="63">
        <v>2</v>
      </c>
      <c r="H15" s="64">
        <v>1</v>
      </c>
      <c r="I15" s="63">
        <v>16</v>
      </c>
      <c r="J15" s="64">
        <v>2</v>
      </c>
      <c r="K15" s="63">
        <v>451</v>
      </c>
      <c r="L15" s="64">
        <v>-14</v>
      </c>
      <c r="M15" s="65">
        <v>2</v>
      </c>
      <c r="N15" s="61">
        <v>0</v>
      </c>
      <c r="O15" s="62">
        <f t="shared" si="2"/>
        <v>0</v>
      </c>
      <c r="P15" s="60">
        <f t="shared" si="6"/>
        <v>547</v>
      </c>
      <c r="Q15" s="61">
        <f t="shared" si="6"/>
        <v>-63</v>
      </c>
      <c r="R15" s="62">
        <f t="shared" si="3"/>
        <v>-0.10327868852459017</v>
      </c>
      <c r="S15" s="63">
        <v>16</v>
      </c>
      <c r="T15" s="64">
        <v>2</v>
      </c>
      <c r="U15" s="63">
        <v>531</v>
      </c>
      <c r="V15" s="64">
        <v>-65</v>
      </c>
    </row>
    <row r="16" spans="1:22" ht="12" customHeight="1" x14ac:dyDescent="0.4">
      <c r="A16" s="52"/>
      <c r="B16" s="10" t="s">
        <v>26</v>
      </c>
      <c r="C16" s="59" t="s">
        <v>27</v>
      </c>
      <c r="D16" s="60">
        <f t="shared" si="5"/>
        <v>259</v>
      </c>
      <c r="E16" s="61">
        <f t="shared" si="5"/>
        <v>11</v>
      </c>
      <c r="F16" s="62">
        <f t="shared" si="1"/>
        <v>4.4354838709677422E-2</v>
      </c>
      <c r="G16" s="63">
        <v>1</v>
      </c>
      <c r="H16" s="64">
        <v>-1</v>
      </c>
      <c r="I16" s="63">
        <v>7</v>
      </c>
      <c r="J16" s="64">
        <v>-8</v>
      </c>
      <c r="K16" s="63">
        <v>251</v>
      </c>
      <c r="L16" s="64">
        <v>20</v>
      </c>
      <c r="M16" s="65">
        <v>1</v>
      </c>
      <c r="N16" s="61">
        <v>-1</v>
      </c>
      <c r="O16" s="62">
        <f t="shared" si="2"/>
        <v>-0.5</v>
      </c>
      <c r="P16" s="60">
        <f t="shared" si="6"/>
        <v>312</v>
      </c>
      <c r="Q16" s="61">
        <f t="shared" si="6"/>
        <v>8</v>
      </c>
      <c r="R16" s="62">
        <f t="shared" si="3"/>
        <v>2.6315789473684209E-2</v>
      </c>
      <c r="S16" s="63">
        <v>7</v>
      </c>
      <c r="T16" s="64">
        <v>-9</v>
      </c>
      <c r="U16" s="63">
        <v>305</v>
      </c>
      <c r="V16" s="64">
        <v>17</v>
      </c>
    </row>
    <row r="17" spans="1:22" ht="12" customHeight="1" x14ac:dyDescent="0.4">
      <c r="A17" s="52" t="s">
        <v>28</v>
      </c>
      <c r="B17" s="10"/>
      <c r="C17" s="59" t="s">
        <v>29</v>
      </c>
      <c r="D17" s="60">
        <f t="shared" si="5"/>
        <v>605</v>
      </c>
      <c r="E17" s="61">
        <f t="shared" si="5"/>
        <v>-34</v>
      </c>
      <c r="F17" s="62">
        <f t="shared" si="1"/>
        <v>-5.3208137715179966E-2</v>
      </c>
      <c r="G17" s="63">
        <v>1</v>
      </c>
      <c r="H17" s="64">
        <v>-1</v>
      </c>
      <c r="I17" s="63">
        <v>22</v>
      </c>
      <c r="J17" s="64">
        <v>-7</v>
      </c>
      <c r="K17" s="63">
        <v>582</v>
      </c>
      <c r="L17" s="64">
        <v>-26</v>
      </c>
      <c r="M17" s="65">
        <v>1</v>
      </c>
      <c r="N17" s="61">
        <v>-1</v>
      </c>
      <c r="O17" s="62">
        <f t="shared" si="2"/>
        <v>-0.5</v>
      </c>
      <c r="P17" s="60">
        <f t="shared" si="6"/>
        <v>727</v>
      </c>
      <c r="Q17" s="61">
        <f t="shared" si="6"/>
        <v>-46</v>
      </c>
      <c r="R17" s="62">
        <f t="shared" si="3"/>
        <v>-5.9508408796895215E-2</v>
      </c>
      <c r="S17" s="63">
        <v>22</v>
      </c>
      <c r="T17" s="64">
        <v>-8</v>
      </c>
      <c r="U17" s="63">
        <v>705</v>
      </c>
      <c r="V17" s="64">
        <v>-38</v>
      </c>
    </row>
    <row r="18" spans="1:22" ht="12" customHeight="1" x14ac:dyDescent="0.4">
      <c r="A18" s="52"/>
      <c r="B18" s="10" t="s">
        <v>30</v>
      </c>
      <c r="C18" s="59" t="s">
        <v>31</v>
      </c>
      <c r="D18" s="60">
        <f t="shared" si="5"/>
        <v>976</v>
      </c>
      <c r="E18" s="61">
        <f t="shared" si="5"/>
        <v>-135</v>
      </c>
      <c r="F18" s="62">
        <f t="shared" si="1"/>
        <v>-0.12151215121512152</v>
      </c>
      <c r="G18" s="63">
        <v>4</v>
      </c>
      <c r="H18" s="64">
        <v>-2</v>
      </c>
      <c r="I18" s="63">
        <v>33</v>
      </c>
      <c r="J18" s="64">
        <v>0</v>
      </c>
      <c r="K18" s="63">
        <v>939</v>
      </c>
      <c r="L18" s="64">
        <v>-133</v>
      </c>
      <c r="M18" s="65">
        <v>4</v>
      </c>
      <c r="N18" s="61">
        <v>-2</v>
      </c>
      <c r="O18" s="62">
        <f t="shared" si="2"/>
        <v>-0.33333333333333331</v>
      </c>
      <c r="P18" s="60">
        <f t="shared" si="6"/>
        <v>1204</v>
      </c>
      <c r="Q18" s="61">
        <f t="shared" si="6"/>
        <v>-251</v>
      </c>
      <c r="R18" s="62">
        <f t="shared" si="3"/>
        <v>-0.17250859106529209</v>
      </c>
      <c r="S18" s="63">
        <v>34</v>
      </c>
      <c r="T18" s="64">
        <v>-7</v>
      </c>
      <c r="U18" s="63">
        <v>1170</v>
      </c>
      <c r="V18" s="64">
        <v>-244</v>
      </c>
    </row>
    <row r="19" spans="1:22" ht="12" customHeight="1" x14ac:dyDescent="0.4">
      <c r="A19" s="52"/>
      <c r="B19" s="10"/>
      <c r="C19" s="59" t="s">
        <v>32</v>
      </c>
      <c r="D19" s="60">
        <f t="shared" si="5"/>
        <v>891</v>
      </c>
      <c r="E19" s="61">
        <f t="shared" si="5"/>
        <v>-63</v>
      </c>
      <c r="F19" s="62">
        <f t="shared" si="1"/>
        <v>-6.6037735849056603E-2</v>
      </c>
      <c r="G19" s="63">
        <v>2</v>
      </c>
      <c r="H19" s="64">
        <v>0</v>
      </c>
      <c r="I19" s="63">
        <v>25</v>
      </c>
      <c r="J19" s="64">
        <v>-7</v>
      </c>
      <c r="K19" s="63">
        <v>864</v>
      </c>
      <c r="L19" s="64">
        <v>-56</v>
      </c>
      <c r="M19" s="65">
        <v>2</v>
      </c>
      <c r="N19" s="61">
        <v>0</v>
      </c>
      <c r="O19" s="62">
        <f t="shared" si="2"/>
        <v>0</v>
      </c>
      <c r="P19" s="60">
        <f t="shared" si="6"/>
        <v>1091</v>
      </c>
      <c r="Q19" s="61">
        <f t="shared" si="6"/>
        <v>-112</v>
      </c>
      <c r="R19" s="62">
        <f t="shared" si="3"/>
        <v>-9.3100581878636748E-2</v>
      </c>
      <c r="S19" s="63">
        <v>25</v>
      </c>
      <c r="T19" s="64">
        <v>-10</v>
      </c>
      <c r="U19" s="63">
        <v>1066</v>
      </c>
      <c r="V19" s="64">
        <v>-102</v>
      </c>
    </row>
    <row r="20" spans="1:22" ht="12" customHeight="1" x14ac:dyDescent="0.4">
      <c r="A20" s="52"/>
      <c r="B20" s="10" t="s">
        <v>33</v>
      </c>
      <c r="C20" s="59" t="s">
        <v>34</v>
      </c>
      <c r="D20" s="60">
        <f t="shared" si="5"/>
        <v>577</v>
      </c>
      <c r="E20" s="61">
        <f t="shared" si="5"/>
        <v>-38</v>
      </c>
      <c r="F20" s="62">
        <f t="shared" si="1"/>
        <v>-6.1788617886178863E-2</v>
      </c>
      <c r="G20" s="63">
        <v>3</v>
      </c>
      <c r="H20" s="64">
        <v>-2</v>
      </c>
      <c r="I20" s="63">
        <v>16</v>
      </c>
      <c r="J20" s="64">
        <v>7</v>
      </c>
      <c r="K20" s="63">
        <v>558</v>
      </c>
      <c r="L20" s="64">
        <v>-43</v>
      </c>
      <c r="M20" s="65">
        <v>3</v>
      </c>
      <c r="N20" s="61">
        <v>-2</v>
      </c>
      <c r="O20" s="62">
        <f t="shared" si="2"/>
        <v>-0.4</v>
      </c>
      <c r="P20" s="60">
        <f t="shared" si="6"/>
        <v>751</v>
      </c>
      <c r="Q20" s="61">
        <f t="shared" si="6"/>
        <v>-41</v>
      </c>
      <c r="R20" s="62">
        <f t="shared" si="3"/>
        <v>-5.1767676767676768E-2</v>
      </c>
      <c r="S20" s="63">
        <v>17</v>
      </c>
      <c r="T20" s="64">
        <v>6</v>
      </c>
      <c r="U20" s="63">
        <v>734</v>
      </c>
      <c r="V20" s="64">
        <v>-47</v>
      </c>
    </row>
    <row r="21" spans="1:22" ht="12" customHeight="1" x14ac:dyDescent="0.4">
      <c r="A21" s="52"/>
      <c r="B21" s="10"/>
      <c r="C21" s="59" t="s">
        <v>35</v>
      </c>
      <c r="D21" s="60">
        <f t="shared" si="5"/>
        <v>236</v>
      </c>
      <c r="E21" s="61">
        <f t="shared" si="5"/>
        <v>31</v>
      </c>
      <c r="F21" s="62">
        <f t="shared" si="1"/>
        <v>0.15121951219512195</v>
      </c>
      <c r="G21" s="63">
        <v>3</v>
      </c>
      <c r="H21" s="64">
        <v>2</v>
      </c>
      <c r="I21" s="63">
        <v>9</v>
      </c>
      <c r="J21" s="64">
        <v>2</v>
      </c>
      <c r="K21" s="63">
        <v>224</v>
      </c>
      <c r="L21" s="64">
        <v>27</v>
      </c>
      <c r="M21" s="65">
        <v>3</v>
      </c>
      <c r="N21" s="61">
        <v>2</v>
      </c>
      <c r="O21" s="62">
        <f t="shared" si="2"/>
        <v>2</v>
      </c>
      <c r="P21" s="60">
        <f t="shared" si="6"/>
        <v>315</v>
      </c>
      <c r="Q21" s="61">
        <f t="shared" si="6"/>
        <v>30</v>
      </c>
      <c r="R21" s="62">
        <f t="shared" si="3"/>
        <v>0.10526315789473684</v>
      </c>
      <c r="S21" s="63">
        <v>11</v>
      </c>
      <c r="T21" s="64">
        <v>4</v>
      </c>
      <c r="U21" s="63">
        <v>304</v>
      </c>
      <c r="V21" s="64">
        <v>26</v>
      </c>
    </row>
    <row r="22" spans="1:22" ht="12" customHeight="1" x14ac:dyDescent="0.4">
      <c r="A22" s="52"/>
      <c r="B22" s="10"/>
      <c r="C22" s="59" t="s">
        <v>36</v>
      </c>
      <c r="D22" s="60">
        <f t="shared" si="5"/>
        <v>362</v>
      </c>
      <c r="E22" s="61">
        <f t="shared" si="5"/>
        <v>-4</v>
      </c>
      <c r="F22" s="62">
        <f t="shared" si="1"/>
        <v>-1.092896174863388E-2</v>
      </c>
      <c r="G22" s="63">
        <v>1</v>
      </c>
      <c r="H22" s="64">
        <v>1</v>
      </c>
      <c r="I22" s="63">
        <v>20</v>
      </c>
      <c r="J22" s="64">
        <v>1</v>
      </c>
      <c r="K22" s="63">
        <v>341</v>
      </c>
      <c r="L22" s="64">
        <v>-6</v>
      </c>
      <c r="M22" s="65">
        <v>1</v>
      </c>
      <c r="N22" s="61">
        <v>1</v>
      </c>
      <c r="O22" s="62" t="str">
        <f t="shared" si="2"/>
        <v>-----</v>
      </c>
      <c r="P22" s="60">
        <f t="shared" si="6"/>
        <v>491</v>
      </c>
      <c r="Q22" s="61">
        <f t="shared" si="6"/>
        <v>27</v>
      </c>
      <c r="R22" s="62">
        <f t="shared" si="3"/>
        <v>5.8189655172413791E-2</v>
      </c>
      <c r="S22" s="63">
        <v>21</v>
      </c>
      <c r="T22" s="64">
        <v>0</v>
      </c>
      <c r="U22" s="63">
        <v>470</v>
      </c>
      <c r="V22" s="64">
        <v>27</v>
      </c>
    </row>
    <row r="23" spans="1:22" ht="12" customHeight="1" x14ac:dyDescent="0.4">
      <c r="A23" s="52"/>
      <c r="B23" s="10"/>
      <c r="C23" s="59" t="s">
        <v>37</v>
      </c>
      <c r="D23" s="60">
        <f t="shared" si="5"/>
        <v>267</v>
      </c>
      <c r="E23" s="61">
        <f t="shared" si="5"/>
        <v>8</v>
      </c>
      <c r="F23" s="62">
        <f t="shared" si="1"/>
        <v>3.0888030888030889E-2</v>
      </c>
      <c r="G23" s="63">
        <v>3</v>
      </c>
      <c r="H23" s="64">
        <v>0</v>
      </c>
      <c r="I23" s="63">
        <v>12</v>
      </c>
      <c r="J23" s="64">
        <v>-2</v>
      </c>
      <c r="K23" s="63">
        <v>252</v>
      </c>
      <c r="L23" s="64">
        <v>10</v>
      </c>
      <c r="M23" s="65">
        <v>3</v>
      </c>
      <c r="N23" s="61">
        <v>0</v>
      </c>
      <c r="O23" s="62">
        <f t="shared" si="2"/>
        <v>0</v>
      </c>
      <c r="P23" s="60">
        <f t="shared" si="6"/>
        <v>388</v>
      </c>
      <c r="Q23" s="61">
        <f t="shared" si="6"/>
        <v>41</v>
      </c>
      <c r="R23" s="62">
        <f t="shared" si="3"/>
        <v>0.11815561959654179</v>
      </c>
      <c r="S23" s="63">
        <v>12</v>
      </c>
      <c r="T23" s="64">
        <v>-5</v>
      </c>
      <c r="U23" s="63">
        <v>376</v>
      </c>
      <c r="V23" s="64">
        <v>46</v>
      </c>
    </row>
    <row r="24" spans="1:22" ht="12" customHeight="1" x14ac:dyDescent="0.4">
      <c r="A24" s="52"/>
      <c r="B24" s="10"/>
      <c r="C24" s="59" t="s">
        <v>38</v>
      </c>
      <c r="D24" s="60">
        <f t="shared" si="5"/>
        <v>56</v>
      </c>
      <c r="E24" s="61">
        <f t="shared" si="5"/>
        <v>-3</v>
      </c>
      <c r="F24" s="62">
        <f t="shared" si="1"/>
        <v>-5.0847457627118647E-2</v>
      </c>
      <c r="G24" s="63">
        <v>1</v>
      </c>
      <c r="H24" s="64">
        <v>1</v>
      </c>
      <c r="I24" s="63">
        <v>2</v>
      </c>
      <c r="J24" s="64">
        <v>-2</v>
      </c>
      <c r="K24" s="63">
        <v>53</v>
      </c>
      <c r="L24" s="64">
        <v>-2</v>
      </c>
      <c r="M24" s="65">
        <v>1</v>
      </c>
      <c r="N24" s="61">
        <v>1</v>
      </c>
      <c r="O24" s="62" t="str">
        <f t="shared" si="2"/>
        <v>-----</v>
      </c>
      <c r="P24" s="60">
        <f t="shared" si="6"/>
        <v>66</v>
      </c>
      <c r="Q24" s="61">
        <f t="shared" si="6"/>
        <v>-8</v>
      </c>
      <c r="R24" s="62">
        <f t="shared" si="3"/>
        <v>-0.10810810810810811</v>
      </c>
      <c r="S24" s="63">
        <v>2</v>
      </c>
      <c r="T24" s="64">
        <v>-3</v>
      </c>
      <c r="U24" s="63">
        <v>64</v>
      </c>
      <c r="V24" s="64">
        <v>-5</v>
      </c>
    </row>
    <row r="25" spans="1:22" ht="12" customHeight="1" x14ac:dyDescent="0.4">
      <c r="A25" s="52"/>
      <c r="B25" s="66"/>
      <c r="C25" s="67" t="s">
        <v>39</v>
      </c>
      <c r="D25" s="68">
        <f t="shared" si="5"/>
        <v>7</v>
      </c>
      <c r="E25" s="69">
        <f t="shared" si="5"/>
        <v>4</v>
      </c>
      <c r="F25" s="70">
        <f t="shared" si="1"/>
        <v>1.3333333333333333</v>
      </c>
      <c r="G25" s="71">
        <v>0</v>
      </c>
      <c r="H25" s="72">
        <v>0</v>
      </c>
      <c r="I25" s="71">
        <v>0</v>
      </c>
      <c r="J25" s="72">
        <v>0</v>
      </c>
      <c r="K25" s="71">
        <v>7</v>
      </c>
      <c r="L25" s="72">
        <v>4</v>
      </c>
      <c r="M25" s="73">
        <v>0</v>
      </c>
      <c r="N25" s="69">
        <v>0</v>
      </c>
      <c r="O25" s="70" t="str">
        <f t="shared" si="2"/>
        <v>-----</v>
      </c>
      <c r="P25" s="68">
        <f t="shared" si="6"/>
        <v>7</v>
      </c>
      <c r="Q25" s="69">
        <f t="shared" si="6"/>
        <v>4</v>
      </c>
      <c r="R25" s="70">
        <f t="shared" si="3"/>
        <v>1.3333333333333333</v>
      </c>
      <c r="S25" s="71">
        <v>0</v>
      </c>
      <c r="T25" s="72">
        <v>0</v>
      </c>
      <c r="U25" s="71">
        <v>7</v>
      </c>
      <c r="V25" s="72">
        <v>4</v>
      </c>
    </row>
    <row r="26" spans="1:22" ht="12" customHeight="1" x14ac:dyDescent="0.4">
      <c r="A26" s="52"/>
      <c r="B26" s="4"/>
      <c r="C26" s="12" t="s">
        <v>19</v>
      </c>
      <c r="D26" s="44">
        <f>SUM(D27:D36)</f>
        <v>4144</v>
      </c>
      <c r="E26" s="45">
        <f>SUM(E27:E36)</f>
        <v>-172</v>
      </c>
      <c r="F26" s="38">
        <f t="shared" si="1"/>
        <v>-3.9851714550509731E-2</v>
      </c>
      <c r="G26" s="46">
        <f t="shared" ref="G26:N26" si="7">SUM(G27:G36)</f>
        <v>15</v>
      </c>
      <c r="H26" s="47">
        <f t="shared" si="7"/>
        <v>-8</v>
      </c>
      <c r="I26" s="46">
        <f t="shared" si="7"/>
        <v>137</v>
      </c>
      <c r="J26" s="47">
        <f t="shared" si="7"/>
        <v>-36</v>
      </c>
      <c r="K26" s="46">
        <f t="shared" si="7"/>
        <v>3992</v>
      </c>
      <c r="L26" s="47">
        <f t="shared" si="7"/>
        <v>-128</v>
      </c>
      <c r="M26" s="74">
        <f t="shared" si="7"/>
        <v>15</v>
      </c>
      <c r="N26" s="37">
        <f t="shared" si="7"/>
        <v>-8</v>
      </c>
      <c r="O26" s="38">
        <f t="shared" si="2"/>
        <v>-0.34782608695652173</v>
      </c>
      <c r="P26" s="74">
        <f>SUM(P27:P36)</f>
        <v>5381</v>
      </c>
      <c r="Q26" s="45">
        <f>SUM(Q27:Q36)</f>
        <v>-201</v>
      </c>
      <c r="R26" s="38">
        <f t="shared" si="3"/>
        <v>-3.6008599068434254E-2</v>
      </c>
      <c r="S26" s="46">
        <f>SUM(S27:S36)</f>
        <v>144</v>
      </c>
      <c r="T26" s="47">
        <f>SUM(T27:T36)</f>
        <v>-39</v>
      </c>
      <c r="U26" s="46">
        <f>SUM(U27:U36)</f>
        <v>5237</v>
      </c>
      <c r="V26" s="47">
        <f>SUM(V27:V36)</f>
        <v>-162</v>
      </c>
    </row>
    <row r="27" spans="1:22" ht="12" customHeight="1" x14ac:dyDescent="0.4">
      <c r="A27" s="52"/>
      <c r="B27" s="10" t="s">
        <v>40</v>
      </c>
      <c r="C27" s="53" t="s">
        <v>41</v>
      </c>
      <c r="D27" s="54">
        <f t="shared" ref="D27:E36" si="8">SUM(G27,I27,K27)</f>
        <v>900</v>
      </c>
      <c r="E27" s="55">
        <f t="shared" si="8"/>
        <v>-20</v>
      </c>
      <c r="F27" s="42">
        <f t="shared" si="1"/>
        <v>-2.1739130434782608E-2</v>
      </c>
      <c r="G27" s="56">
        <v>3</v>
      </c>
      <c r="H27" s="57">
        <v>2</v>
      </c>
      <c r="I27" s="56">
        <v>36</v>
      </c>
      <c r="J27" s="57">
        <v>-6</v>
      </c>
      <c r="K27" s="56">
        <v>861</v>
      </c>
      <c r="L27" s="57">
        <v>-16</v>
      </c>
      <c r="M27" s="58">
        <v>3</v>
      </c>
      <c r="N27" s="55">
        <v>2</v>
      </c>
      <c r="O27" s="42">
        <f t="shared" si="2"/>
        <v>2</v>
      </c>
      <c r="P27" s="54">
        <f t="shared" ref="P27:Q36" si="9">SUM(S27,U27)</f>
        <v>1122</v>
      </c>
      <c r="Q27" s="55">
        <f t="shared" si="9"/>
        <v>-27</v>
      </c>
      <c r="R27" s="42">
        <f t="shared" si="3"/>
        <v>-2.3498694516971279E-2</v>
      </c>
      <c r="S27" s="56">
        <v>39</v>
      </c>
      <c r="T27" s="57">
        <v>-3</v>
      </c>
      <c r="U27" s="56">
        <v>1083</v>
      </c>
      <c r="V27" s="57">
        <v>-24</v>
      </c>
    </row>
    <row r="28" spans="1:22" ht="12" customHeight="1" x14ac:dyDescent="0.4">
      <c r="A28" s="52"/>
      <c r="B28" s="10"/>
      <c r="C28" s="59" t="s">
        <v>42</v>
      </c>
      <c r="D28" s="60">
        <f t="shared" si="8"/>
        <v>596</v>
      </c>
      <c r="E28" s="61">
        <f t="shared" si="8"/>
        <v>-74</v>
      </c>
      <c r="F28" s="62">
        <f t="shared" si="1"/>
        <v>-0.11044776119402985</v>
      </c>
      <c r="G28" s="63">
        <v>1</v>
      </c>
      <c r="H28" s="64">
        <v>-2</v>
      </c>
      <c r="I28" s="63">
        <v>19</v>
      </c>
      <c r="J28" s="64">
        <v>-1</v>
      </c>
      <c r="K28" s="63">
        <v>576</v>
      </c>
      <c r="L28" s="64">
        <v>-71</v>
      </c>
      <c r="M28" s="65">
        <v>1</v>
      </c>
      <c r="N28" s="61">
        <v>-2</v>
      </c>
      <c r="O28" s="62">
        <f t="shared" si="2"/>
        <v>-0.66666666666666663</v>
      </c>
      <c r="P28" s="60">
        <f t="shared" si="9"/>
        <v>769</v>
      </c>
      <c r="Q28" s="61">
        <f t="shared" si="9"/>
        <v>-100</v>
      </c>
      <c r="R28" s="62">
        <f t="shared" si="3"/>
        <v>-0.11507479861910241</v>
      </c>
      <c r="S28" s="63">
        <v>22</v>
      </c>
      <c r="T28" s="64">
        <v>1</v>
      </c>
      <c r="U28" s="63">
        <v>747</v>
      </c>
      <c r="V28" s="64">
        <v>-101</v>
      </c>
    </row>
    <row r="29" spans="1:22" ht="12" customHeight="1" x14ac:dyDescent="0.4">
      <c r="A29" s="52"/>
      <c r="B29" s="10" t="s">
        <v>43</v>
      </c>
      <c r="C29" s="59" t="s">
        <v>44</v>
      </c>
      <c r="D29" s="60">
        <f t="shared" si="8"/>
        <v>221</v>
      </c>
      <c r="E29" s="61">
        <f t="shared" si="8"/>
        <v>7</v>
      </c>
      <c r="F29" s="62">
        <f t="shared" si="1"/>
        <v>3.2710280373831772E-2</v>
      </c>
      <c r="G29" s="63">
        <v>0</v>
      </c>
      <c r="H29" s="64">
        <v>-1</v>
      </c>
      <c r="I29" s="63">
        <v>7</v>
      </c>
      <c r="J29" s="64">
        <v>1</v>
      </c>
      <c r="K29" s="63">
        <v>214</v>
      </c>
      <c r="L29" s="64">
        <v>7</v>
      </c>
      <c r="M29" s="65">
        <v>0</v>
      </c>
      <c r="N29" s="61">
        <v>-1</v>
      </c>
      <c r="O29" s="62">
        <f t="shared" si="2"/>
        <v>-1</v>
      </c>
      <c r="P29" s="60">
        <f t="shared" si="9"/>
        <v>292</v>
      </c>
      <c r="Q29" s="61">
        <f t="shared" si="9"/>
        <v>20</v>
      </c>
      <c r="R29" s="62">
        <f t="shared" si="3"/>
        <v>7.3529411764705885E-2</v>
      </c>
      <c r="S29" s="63">
        <v>7</v>
      </c>
      <c r="T29" s="64">
        <v>1</v>
      </c>
      <c r="U29" s="63">
        <v>285</v>
      </c>
      <c r="V29" s="64">
        <v>19</v>
      </c>
    </row>
    <row r="30" spans="1:22" ht="12" customHeight="1" x14ac:dyDescent="0.4">
      <c r="A30" s="52" t="s">
        <v>45</v>
      </c>
      <c r="B30" s="10"/>
      <c r="C30" s="59" t="s">
        <v>46</v>
      </c>
      <c r="D30" s="60">
        <f t="shared" si="8"/>
        <v>442</v>
      </c>
      <c r="E30" s="61">
        <f t="shared" si="8"/>
        <v>-5</v>
      </c>
      <c r="F30" s="62">
        <f t="shared" si="1"/>
        <v>-1.1185682326621925E-2</v>
      </c>
      <c r="G30" s="63">
        <v>2</v>
      </c>
      <c r="H30" s="64">
        <v>-2</v>
      </c>
      <c r="I30" s="63">
        <v>17</v>
      </c>
      <c r="J30" s="64">
        <v>-12</v>
      </c>
      <c r="K30" s="63">
        <v>423</v>
      </c>
      <c r="L30" s="64">
        <v>9</v>
      </c>
      <c r="M30" s="65">
        <v>2</v>
      </c>
      <c r="N30" s="61">
        <v>-2</v>
      </c>
      <c r="O30" s="62">
        <f t="shared" si="2"/>
        <v>-0.5</v>
      </c>
      <c r="P30" s="60">
        <f t="shared" si="9"/>
        <v>560</v>
      </c>
      <c r="Q30" s="61">
        <f t="shared" si="9"/>
        <v>-10</v>
      </c>
      <c r="R30" s="62">
        <f t="shared" si="3"/>
        <v>-1.7543859649122806E-2</v>
      </c>
      <c r="S30" s="63">
        <v>17</v>
      </c>
      <c r="T30" s="64">
        <v>-14</v>
      </c>
      <c r="U30" s="63">
        <v>543</v>
      </c>
      <c r="V30" s="64">
        <v>4</v>
      </c>
    </row>
    <row r="31" spans="1:22" ht="12" customHeight="1" x14ac:dyDescent="0.4">
      <c r="A31" s="52"/>
      <c r="B31" s="10" t="s">
        <v>47</v>
      </c>
      <c r="C31" s="59" t="s">
        <v>48</v>
      </c>
      <c r="D31" s="60">
        <f t="shared" si="8"/>
        <v>712</v>
      </c>
      <c r="E31" s="61">
        <f t="shared" si="8"/>
        <v>-28</v>
      </c>
      <c r="F31" s="62">
        <f t="shared" si="1"/>
        <v>-3.783783783783784E-2</v>
      </c>
      <c r="G31" s="63">
        <v>3</v>
      </c>
      <c r="H31" s="64">
        <v>-2</v>
      </c>
      <c r="I31" s="63">
        <v>17</v>
      </c>
      <c r="J31" s="64">
        <v>-11</v>
      </c>
      <c r="K31" s="63">
        <v>692</v>
      </c>
      <c r="L31" s="64">
        <v>-15</v>
      </c>
      <c r="M31" s="65">
        <v>3</v>
      </c>
      <c r="N31" s="61">
        <v>-2</v>
      </c>
      <c r="O31" s="62">
        <f t="shared" si="2"/>
        <v>-0.4</v>
      </c>
      <c r="P31" s="60">
        <f t="shared" si="9"/>
        <v>947</v>
      </c>
      <c r="Q31" s="61">
        <f t="shared" si="9"/>
        <v>-66</v>
      </c>
      <c r="R31" s="62">
        <f t="shared" si="3"/>
        <v>-6.5153010858835139E-2</v>
      </c>
      <c r="S31" s="63">
        <v>17</v>
      </c>
      <c r="T31" s="64">
        <v>-16</v>
      </c>
      <c r="U31" s="63">
        <v>930</v>
      </c>
      <c r="V31" s="64">
        <v>-50</v>
      </c>
    </row>
    <row r="32" spans="1:22" ht="12" customHeight="1" x14ac:dyDescent="0.4">
      <c r="A32" s="52"/>
      <c r="B32" s="10"/>
      <c r="C32" s="59" t="s">
        <v>49</v>
      </c>
      <c r="D32" s="60">
        <f t="shared" si="8"/>
        <v>187</v>
      </c>
      <c r="E32" s="61">
        <f t="shared" si="8"/>
        <v>4</v>
      </c>
      <c r="F32" s="62">
        <f t="shared" si="1"/>
        <v>2.185792349726776E-2</v>
      </c>
      <c r="G32" s="63">
        <v>0</v>
      </c>
      <c r="H32" s="64">
        <v>-1</v>
      </c>
      <c r="I32" s="63">
        <v>7</v>
      </c>
      <c r="J32" s="64">
        <v>-4</v>
      </c>
      <c r="K32" s="63">
        <v>180</v>
      </c>
      <c r="L32" s="64">
        <v>9</v>
      </c>
      <c r="M32" s="65">
        <v>0</v>
      </c>
      <c r="N32" s="61">
        <v>-1</v>
      </c>
      <c r="O32" s="62">
        <f t="shared" si="2"/>
        <v>-1</v>
      </c>
      <c r="P32" s="60">
        <f t="shared" si="9"/>
        <v>233</v>
      </c>
      <c r="Q32" s="61">
        <f t="shared" si="9"/>
        <v>-5</v>
      </c>
      <c r="R32" s="62">
        <f t="shared" si="3"/>
        <v>-2.100840336134454E-2</v>
      </c>
      <c r="S32" s="63">
        <v>7</v>
      </c>
      <c r="T32" s="64">
        <v>-5</v>
      </c>
      <c r="U32" s="63">
        <v>226</v>
      </c>
      <c r="V32" s="64">
        <v>0</v>
      </c>
    </row>
    <row r="33" spans="1:22" ht="12" customHeight="1" x14ac:dyDescent="0.4">
      <c r="A33" s="52"/>
      <c r="B33" s="10" t="s">
        <v>50</v>
      </c>
      <c r="C33" s="59" t="s">
        <v>51</v>
      </c>
      <c r="D33" s="60">
        <f t="shared" si="8"/>
        <v>205</v>
      </c>
      <c r="E33" s="61">
        <f t="shared" si="8"/>
        <v>-12</v>
      </c>
      <c r="F33" s="62">
        <f t="shared" si="1"/>
        <v>-5.5299539170506916E-2</v>
      </c>
      <c r="G33" s="63">
        <v>0</v>
      </c>
      <c r="H33" s="64">
        <v>0</v>
      </c>
      <c r="I33" s="63">
        <v>7</v>
      </c>
      <c r="J33" s="64">
        <v>-2</v>
      </c>
      <c r="K33" s="63">
        <v>198</v>
      </c>
      <c r="L33" s="64">
        <v>-10</v>
      </c>
      <c r="M33" s="65">
        <v>0</v>
      </c>
      <c r="N33" s="61">
        <v>0</v>
      </c>
      <c r="O33" s="62" t="str">
        <f t="shared" si="2"/>
        <v>-----</v>
      </c>
      <c r="P33" s="60">
        <f t="shared" si="9"/>
        <v>268</v>
      </c>
      <c r="Q33" s="61">
        <f t="shared" si="9"/>
        <v>-16</v>
      </c>
      <c r="R33" s="62">
        <f t="shared" si="3"/>
        <v>-5.6338028169014086E-2</v>
      </c>
      <c r="S33" s="63">
        <v>7</v>
      </c>
      <c r="T33" s="64">
        <v>-2</v>
      </c>
      <c r="U33" s="63">
        <v>261</v>
      </c>
      <c r="V33" s="64">
        <v>-14</v>
      </c>
    </row>
    <row r="34" spans="1:22" ht="12" customHeight="1" x14ac:dyDescent="0.4">
      <c r="A34" s="52"/>
      <c r="B34" s="10"/>
      <c r="C34" s="59" t="s">
        <v>52</v>
      </c>
      <c r="D34" s="60">
        <f t="shared" si="8"/>
        <v>226</v>
      </c>
      <c r="E34" s="61">
        <f t="shared" si="8"/>
        <v>-29</v>
      </c>
      <c r="F34" s="62">
        <f t="shared" si="1"/>
        <v>-0.11372549019607843</v>
      </c>
      <c r="G34" s="63">
        <v>3</v>
      </c>
      <c r="H34" s="64">
        <v>0</v>
      </c>
      <c r="I34" s="63">
        <v>8</v>
      </c>
      <c r="J34" s="64">
        <v>2</v>
      </c>
      <c r="K34" s="63">
        <v>215</v>
      </c>
      <c r="L34" s="64">
        <v>-31</v>
      </c>
      <c r="M34" s="65">
        <v>3</v>
      </c>
      <c r="N34" s="61">
        <v>0</v>
      </c>
      <c r="O34" s="62">
        <f t="shared" si="2"/>
        <v>0</v>
      </c>
      <c r="P34" s="60">
        <f t="shared" si="9"/>
        <v>305</v>
      </c>
      <c r="Q34" s="61">
        <f t="shared" si="9"/>
        <v>-33</v>
      </c>
      <c r="R34" s="62">
        <f t="shared" si="3"/>
        <v>-9.7633136094674555E-2</v>
      </c>
      <c r="S34" s="63">
        <v>8</v>
      </c>
      <c r="T34" s="64">
        <v>2</v>
      </c>
      <c r="U34" s="63">
        <v>297</v>
      </c>
      <c r="V34" s="64">
        <v>-35</v>
      </c>
    </row>
    <row r="35" spans="1:22" ht="12" customHeight="1" x14ac:dyDescent="0.4">
      <c r="A35" s="52"/>
      <c r="B35" s="10" t="s">
        <v>53</v>
      </c>
      <c r="C35" s="59" t="s">
        <v>54</v>
      </c>
      <c r="D35" s="60">
        <f t="shared" si="8"/>
        <v>571</v>
      </c>
      <c r="E35" s="61">
        <f t="shared" si="8"/>
        <v>6</v>
      </c>
      <c r="F35" s="62">
        <f t="shared" si="1"/>
        <v>1.0619469026548672E-2</v>
      </c>
      <c r="G35" s="63">
        <v>2</v>
      </c>
      <c r="H35" s="64">
        <v>-2</v>
      </c>
      <c r="I35" s="63">
        <v>13</v>
      </c>
      <c r="J35" s="64">
        <v>-3</v>
      </c>
      <c r="K35" s="63">
        <v>556</v>
      </c>
      <c r="L35" s="64">
        <v>11</v>
      </c>
      <c r="M35" s="65">
        <v>2</v>
      </c>
      <c r="N35" s="61">
        <v>-2</v>
      </c>
      <c r="O35" s="62">
        <f t="shared" si="2"/>
        <v>-0.5</v>
      </c>
      <c r="P35" s="60">
        <f t="shared" si="9"/>
        <v>766</v>
      </c>
      <c r="Q35" s="61">
        <f t="shared" si="9"/>
        <v>64</v>
      </c>
      <c r="R35" s="62">
        <f t="shared" si="3"/>
        <v>9.1168091168091173E-2</v>
      </c>
      <c r="S35" s="63">
        <v>14</v>
      </c>
      <c r="T35" s="64">
        <v>-2</v>
      </c>
      <c r="U35" s="63">
        <v>752</v>
      </c>
      <c r="V35" s="64">
        <v>66</v>
      </c>
    </row>
    <row r="36" spans="1:22" ht="12" customHeight="1" x14ac:dyDescent="0.4">
      <c r="A36" s="52"/>
      <c r="B36" s="66"/>
      <c r="C36" s="67" t="s">
        <v>55</v>
      </c>
      <c r="D36" s="68">
        <f t="shared" si="8"/>
        <v>84</v>
      </c>
      <c r="E36" s="69">
        <f t="shared" si="8"/>
        <v>-21</v>
      </c>
      <c r="F36" s="70">
        <f t="shared" si="1"/>
        <v>-0.2</v>
      </c>
      <c r="G36" s="71">
        <v>1</v>
      </c>
      <c r="H36" s="72">
        <v>0</v>
      </c>
      <c r="I36" s="71">
        <v>6</v>
      </c>
      <c r="J36" s="72">
        <v>0</v>
      </c>
      <c r="K36" s="71">
        <v>77</v>
      </c>
      <c r="L36" s="72">
        <v>-21</v>
      </c>
      <c r="M36" s="73">
        <v>1</v>
      </c>
      <c r="N36" s="69">
        <v>0</v>
      </c>
      <c r="O36" s="70">
        <f t="shared" si="2"/>
        <v>0</v>
      </c>
      <c r="P36" s="68">
        <f t="shared" si="9"/>
        <v>119</v>
      </c>
      <c r="Q36" s="69">
        <f t="shared" si="9"/>
        <v>-28</v>
      </c>
      <c r="R36" s="70">
        <f t="shared" si="3"/>
        <v>-0.19047619047619047</v>
      </c>
      <c r="S36" s="71">
        <v>6</v>
      </c>
      <c r="T36" s="72">
        <v>-1</v>
      </c>
      <c r="U36" s="71">
        <v>113</v>
      </c>
      <c r="V36" s="72">
        <v>-27</v>
      </c>
    </row>
    <row r="37" spans="1:22" ht="12" customHeight="1" x14ac:dyDescent="0.4">
      <c r="A37" s="52"/>
      <c r="B37" s="10"/>
      <c r="C37" s="12" t="s">
        <v>19</v>
      </c>
      <c r="D37" s="75">
        <f>SUM(D38:D41)</f>
        <v>1232</v>
      </c>
      <c r="E37" s="76">
        <f>SUM(E38:E41)</f>
        <v>-83</v>
      </c>
      <c r="F37" s="34">
        <f t="shared" si="1"/>
        <v>-6.3117870722433467E-2</v>
      </c>
      <c r="G37" s="77">
        <f t="shared" ref="G37:N37" si="10">SUM(G38:G41)</f>
        <v>8</v>
      </c>
      <c r="H37" s="78">
        <f t="shared" si="10"/>
        <v>0</v>
      </c>
      <c r="I37" s="77">
        <f t="shared" si="10"/>
        <v>48</v>
      </c>
      <c r="J37" s="78">
        <f t="shared" si="10"/>
        <v>11</v>
      </c>
      <c r="K37" s="77">
        <f t="shared" si="10"/>
        <v>1176</v>
      </c>
      <c r="L37" s="78">
        <f t="shared" si="10"/>
        <v>-94</v>
      </c>
      <c r="M37" s="79">
        <f t="shared" si="10"/>
        <v>8</v>
      </c>
      <c r="N37" s="29">
        <f t="shared" si="10"/>
        <v>0</v>
      </c>
      <c r="O37" s="34">
        <f t="shared" si="2"/>
        <v>0</v>
      </c>
      <c r="P37" s="79">
        <f>SUM(P38:P41)</f>
        <v>1643</v>
      </c>
      <c r="Q37" s="76">
        <f>SUM(Q38:Q41)</f>
        <v>-143</v>
      </c>
      <c r="R37" s="34">
        <f t="shared" si="3"/>
        <v>-8.0067189249720047E-2</v>
      </c>
      <c r="S37" s="77">
        <f>SUM(S38:S41)</f>
        <v>54</v>
      </c>
      <c r="T37" s="78">
        <f>SUM(T38:T41)</f>
        <v>14</v>
      </c>
      <c r="U37" s="77">
        <f>SUM(U38:U41)</f>
        <v>1589</v>
      </c>
      <c r="V37" s="78">
        <f>SUM(V38:V41)</f>
        <v>-157</v>
      </c>
    </row>
    <row r="38" spans="1:22" ht="12" customHeight="1" x14ac:dyDescent="0.4">
      <c r="A38" s="52"/>
      <c r="B38" s="10" t="s">
        <v>56</v>
      </c>
      <c r="C38" s="53" t="s">
        <v>57</v>
      </c>
      <c r="D38" s="54">
        <f t="shared" ref="D38:E41" si="11">SUM(G38,I38,K38)</f>
        <v>386</v>
      </c>
      <c r="E38" s="55">
        <f t="shared" si="11"/>
        <v>-50</v>
      </c>
      <c r="F38" s="42">
        <f t="shared" si="1"/>
        <v>-0.11467889908256881</v>
      </c>
      <c r="G38" s="56">
        <v>4</v>
      </c>
      <c r="H38" s="57">
        <v>1</v>
      </c>
      <c r="I38" s="56">
        <v>17</v>
      </c>
      <c r="J38" s="57">
        <v>2</v>
      </c>
      <c r="K38" s="56">
        <v>365</v>
      </c>
      <c r="L38" s="57">
        <v>-53</v>
      </c>
      <c r="M38" s="58">
        <v>4</v>
      </c>
      <c r="N38" s="55">
        <v>1</v>
      </c>
      <c r="O38" s="42">
        <f t="shared" si="2"/>
        <v>0.33333333333333331</v>
      </c>
      <c r="P38" s="54">
        <f t="shared" ref="P38:Q41" si="12">SUM(S38,U38)</f>
        <v>522</v>
      </c>
      <c r="Q38" s="55">
        <f t="shared" si="12"/>
        <v>-51</v>
      </c>
      <c r="R38" s="42">
        <f t="shared" si="3"/>
        <v>-8.9005235602094238E-2</v>
      </c>
      <c r="S38" s="56">
        <v>19</v>
      </c>
      <c r="T38" s="57">
        <v>3</v>
      </c>
      <c r="U38" s="56">
        <v>503</v>
      </c>
      <c r="V38" s="57">
        <v>-54</v>
      </c>
    </row>
    <row r="39" spans="1:22" ht="12" customHeight="1" x14ac:dyDescent="0.4">
      <c r="A39" s="52"/>
      <c r="B39" s="10" t="s">
        <v>58</v>
      </c>
      <c r="C39" s="59" t="s">
        <v>59</v>
      </c>
      <c r="D39" s="60">
        <f t="shared" si="11"/>
        <v>74</v>
      </c>
      <c r="E39" s="61">
        <f t="shared" si="11"/>
        <v>31</v>
      </c>
      <c r="F39" s="62">
        <f t="shared" si="1"/>
        <v>0.72093023255813948</v>
      </c>
      <c r="G39" s="63">
        <v>0</v>
      </c>
      <c r="H39" s="64">
        <v>-2</v>
      </c>
      <c r="I39" s="63">
        <v>5</v>
      </c>
      <c r="J39" s="64">
        <v>1</v>
      </c>
      <c r="K39" s="63">
        <v>69</v>
      </c>
      <c r="L39" s="64">
        <v>32</v>
      </c>
      <c r="M39" s="65">
        <v>0</v>
      </c>
      <c r="N39" s="61">
        <v>-2</v>
      </c>
      <c r="O39" s="62">
        <f t="shared" si="2"/>
        <v>-1</v>
      </c>
      <c r="P39" s="60">
        <f t="shared" si="12"/>
        <v>100</v>
      </c>
      <c r="Q39" s="61">
        <f t="shared" si="12"/>
        <v>53</v>
      </c>
      <c r="R39" s="62">
        <f t="shared" si="3"/>
        <v>1.1276595744680851</v>
      </c>
      <c r="S39" s="63">
        <v>5</v>
      </c>
      <c r="T39" s="64">
        <v>0</v>
      </c>
      <c r="U39" s="63">
        <v>95</v>
      </c>
      <c r="V39" s="64">
        <v>53</v>
      </c>
    </row>
    <row r="40" spans="1:22" ht="12" customHeight="1" x14ac:dyDescent="0.4">
      <c r="A40" s="52"/>
      <c r="B40" s="10" t="s">
        <v>30</v>
      </c>
      <c r="C40" s="59" t="s">
        <v>60</v>
      </c>
      <c r="D40" s="60">
        <f t="shared" si="11"/>
        <v>325</v>
      </c>
      <c r="E40" s="61">
        <f t="shared" si="11"/>
        <v>-77</v>
      </c>
      <c r="F40" s="62">
        <f t="shared" si="1"/>
        <v>-0.19154228855721392</v>
      </c>
      <c r="G40" s="63">
        <v>1</v>
      </c>
      <c r="H40" s="64">
        <v>-1</v>
      </c>
      <c r="I40" s="63">
        <v>10</v>
      </c>
      <c r="J40" s="64">
        <v>3</v>
      </c>
      <c r="K40" s="63">
        <v>314</v>
      </c>
      <c r="L40" s="64">
        <v>-79</v>
      </c>
      <c r="M40" s="65">
        <v>1</v>
      </c>
      <c r="N40" s="61">
        <v>-1</v>
      </c>
      <c r="O40" s="62">
        <f t="shared" si="2"/>
        <v>-0.5</v>
      </c>
      <c r="P40" s="60">
        <f t="shared" si="12"/>
        <v>445</v>
      </c>
      <c r="Q40" s="61">
        <f t="shared" si="12"/>
        <v>-104</v>
      </c>
      <c r="R40" s="62">
        <f t="shared" si="3"/>
        <v>-0.18943533697632059</v>
      </c>
      <c r="S40" s="63">
        <v>11</v>
      </c>
      <c r="T40" s="64">
        <v>3</v>
      </c>
      <c r="U40" s="63">
        <v>434</v>
      </c>
      <c r="V40" s="64">
        <v>-107</v>
      </c>
    </row>
    <row r="41" spans="1:22" ht="12" customHeight="1" x14ac:dyDescent="0.4">
      <c r="A41" s="52"/>
      <c r="B41" s="80" t="s">
        <v>53</v>
      </c>
      <c r="C41" s="81" t="s">
        <v>61</v>
      </c>
      <c r="D41" s="82">
        <f t="shared" si="11"/>
        <v>447</v>
      </c>
      <c r="E41" s="83">
        <f t="shared" si="11"/>
        <v>13</v>
      </c>
      <c r="F41" s="84">
        <f t="shared" si="1"/>
        <v>2.9953917050691243E-2</v>
      </c>
      <c r="G41" s="85">
        <v>3</v>
      </c>
      <c r="H41" s="86">
        <v>2</v>
      </c>
      <c r="I41" s="85">
        <v>16</v>
      </c>
      <c r="J41" s="86">
        <v>5</v>
      </c>
      <c r="K41" s="85">
        <v>428</v>
      </c>
      <c r="L41" s="86">
        <v>6</v>
      </c>
      <c r="M41" s="87">
        <v>3</v>
      </c>
      <c r="N41" s="83">
        <v>2</v>
      </c>
      <c r="O41" s="84">
        <f t="shared" si="2"/>
        <v>2</v>
      </c>
      <c r="P41" s="82">
        <f t="shared" si="12"/>
        <v>576</v>
      </c>
      <c r="Q41" s="83">
        <f t="shared" si="12"/>
        <v>-41</v>
      </c>
      <c r="R41" s="84">
        <f t="shared" si="3"/>
        <v>-6.6450567260940036E-2</v>
      </c>
      <c r="S41" s="85">
        <v>19</v>
      </c>
      <c r="T41" s="86">
        <v>8</v>
      </c>
      <c r="U41" s="85">
        <v>557</v>
      </c>
      <c r="V41" s="86">
        <v>-49</v>
      </c>
    </row>
    <row r="42" spans="1:22" ht="12" customHeight="1" x14ac:dyDescent="0.4">
      <c r="A42" s="52" t="s">
        <v>62</v>
      </c>
      <c r="B42" s="4"/>
      <c r="C42" s="88" t="s">
        <v>19</v>
      </c>
      <c r="D42" s="44">
        <f>SUM(D43:D49)</f>
        <v>2420</v>
      </c>
      <c r="E42" s="45">
        <f>SUM(E43:E49)</f>
        <v>-133</v>
      </c>
      <c r="F42" s="38">
        <f t="shared" si="1"/>
        <v>-5.209557383470427E-2</v>
      </c>
      <c r="G42" s="46">
        <f t="shared" ref="G42:N42" si="13">SUM(G43:G49)</f>
        <v>17</v>
      </c>
      <c r="H42" s="47">
        <f t="shared" si="13"/>
        <v>0</v>
      </c>
      <c r="I42" s="46">
        <f t="shared" si="13"/>
        <v>69</v>
      </c>
      <c r="J42" s="47">
        <f t="shared" si="13"/>
        <v>-25</v>
      </c>
      <c r="K42" s="46">
        <f t="shared" si="13"/>
        <v>2334</v>
      </c>
      <c r="L42" s="47">
        <f t="shared" si="13"/>
        <v>-108</v>
      </c>
      <c r="M42" s="89">
        <f t="shared" si="13"/>
        <v>17</v>
      </c>
      <c r="N42" s="49">
        <f t="shared" si="13"/>
        <v>0</v>
      </c>
      <c r="O42" s="50">
        <f t="shared" si="2"/>
        <v>0</v>
      </c>
      <c r="P42" s="89">
        <f>SUM(P43:P49)</f>
        <v>3079</v>
      </c>
      <c r="Q42" s="49">
        <f>SUM(Q43:Q49)</f>
        <v>-144</v>
      </c>
      <c r="R42" s="50">
        <f t="shared" si="3"/>
        <v>-4.4678870617437173E-2</v>
      </c>
      <c r="S42" s="46">
        <f>SUM(S43:S49)</f>
        <v>75</v>
      </c>
      <c r="T42" s="47">
        <f>SUM(T43:T49)</f>
        <v>-23</v>
      </c>
      <c r="U42" s="46">
        <f>SUM(U43:U49)</f>
        <v>3004</v>
      </c>
      <c r="V42" s="47">
        <f>SUM(V43:V49)</f>
        <v>-121</v>
      </c>
    </row>
    <row r="43" spans="1:22" ht="12" customHeight="1" x14ac:dyDescent="0.4">
      <c r="A43" s="52"/>
      <c r="B43" s="10"/>
      <c r="C43" s="53" t="s">
        <v>63</v>
      </c>
      <c r="D43" s="54">
        <f t="shared" ref="D43:E49" si="14">SUM(G43,I43,K43)</f>
        <v>1000</v>
      </c>
      <c r="E43" s="55">
        <f t="shared" si="14"/>
        <v>-124</v>
      </c>
      <c r="F43" s="42">
        <f t="shared" si="1"/>
        <v>-0.1103202846975089</v>
      </c>
      <c r="G43" s="56">
        <v>3</v>
      </c>
      <c r="H43" s="57">
        <v>-1</v>
      </c>
      <c r="I43" s="56">
        <v>20</v>
      </c>
      <c r="J43" s="57">
        <v>-12</v>
      </c>
      <c r="K43" s="56">
        <v>977</v>
      </c>
      <c r="L43" s="57">
        <v>-111</v>
      </c>
      <c r="M43" s="58">
        <v>3</v>
      </c>
      <c r="N43" s="55">
        <v>-1</v>
      </c>
      <c r="O43" s="42">
        <f t="shared" si="2"/>
        <v>-0.25</v>
      </c>
      <c r="P43" s="54">
        <f t="shared" ref="P43:Q49" si="15">SUM(S43,U43)</f>
        <v>1246</v>
      </c>
      <c r="Q43" s="55">
        <f t="shared" si="15"/>
        <v>-160</v>
      </c>
      <c r="R43" s="42">
        <f t="shared" si="3"/>
        <v>-0.11379800853485064</v>
      </c>
      <c r="S43" s="56">
        <v>23</v>
      </c>
      <c r="T43" s="57">
        <v>-9</v>
      </c>
      <c r="U43" s="56">
        <v>1223</v>
      </c>
      <c r="V43" s="57">
        <v>-151</v>
      </c>
    </row>
    <row r="44" spans="1:22" ht="12" customHeight="1" x14ac:dyDescent="0.4">
      <c r="A44" s="52"/>
      <c r="B44" s="10" t="s">
        <v>56</v>
      </c>
      <c r="C44" s="59" t="s">
        <v>64</v>
      </c>
      <c r="D44" s="60">
        <f t="shared" si="14"/>
        <v>137</v>
      </c>
      <c r="E44" s="61">
        <f t="shared" si="14"/>
        <v>-29</v>
      </c>
      <c r="F44" s="62">
        <f t="shared" si="1"/>
        <v>-0.1746987951807229</v>
      </c>
      <c r="G44" s="63">
        <v>0</v>
      </c>
      <c r="H44" s="64">
        <v>-1</v>
      </c>
      <c r="I44" s="63">
        <v>8</v>
      </c>
      <c r="J44" s="64">
        <v>0</v>
      </c>
      <c r="K44" s="63">
        <v>129</v>
      </c>
      <c r="L44" s="64">
        <v>-28</v>
      </c>
      <c r="M44" s="65">
        <v>0</v>
      </c>
      <c r="N44" s="61">
        <v>-1</v>
      </c>
      <c r="O44" s="62">
        <f t="shared" si="2"/>
        <v>-1</v>
      </c>
      <c r="P44" s="60">
        <f t="shared" si="15"/>
        <v>177</v>
      </c>
      <c r="Q44" s="61">
        <f t="shared" si="15"/>
        <v>-37</v>
      </c>
      <c r="R44" s="62">
        <f t="shared" si="3"/>
        <v>-0.17289719626168223</v>
      </c>
      <c r="S44" s="63">
        <v>8</v>
      </c>
      <c r="T44" s="64">
        <v>0</v>
      </c>
      <c r="U44" s="63">
        <v>169</v>
      </c>
      <c r="V44" s="64">
        <v>-37</v>
      </c>
    </row>
    <row r="45" spans="1:22" ht="12" customHeight="1" x14ac:dyDescent="0.4">
      <c r="A45" s="52"/>
      <c r="B45" s="10" t="s">
        <v>65</v>
      </c>
      <c r="C45" s="59" t="s">
        <v>66</v>
      </c>
      <c r="D45" s="60">
        <f t="shared" si="14"/>
        <v>102</v>
      </c>
      <c r="E45" s="61">
        <f t="shared" si="14"/>
        <v>10</v>
      </c>
      <c r="F45" s="62">
        <f t="shared" si="1"/>
        <v>0.10869565217391304</v>
      </c>
      <c r="G45" s="63">
        <v>1</v>
      </c>
      <c r="H45" s="64">
        <v>-1</v>
      </c>
      <c r="I45" s="63">
        <v>6</v>
      </c>
      <c r="J45" s="64">
        <v>0</v>
      </c>
      <c r="K45" s="63">
        <v>95</v>
      </c>
      <c r="L45" s="64">
        <v>11</v>
      </c>
      <c r="M45" s="65">
        <v>1</v>
      </c>
      <c r="N45" s="61">
        <v>-1</v>
      </c>
      <c r="O45" s="62">
        <f t="shared" si="2"/>
        <v>-0.5</v>
      </c>
      <c r="P45" s="60">
        <f t="shared" si="15"/>
        <v>136</v>
      </c>
      <c r="Q45" s="61">
        <f t="shared" si="15"/>
        <v>22</v>
      </c>
      <c r="R45" s="62">
        <f t="shared" si="3"/>
        <v>0.19298245614035087</v>
      </c>
      <c r="S45" s="63">
        <v>6</v>
      </c>
      <c r="T45" s="64">
        <v>0</v>
      </c>
      <c r="U45" s="63">
        <v>130</v>
      </c>
      <c r="V45" s="64">
        <v>22</v>
      </c>
    </row>
    <row r="46" spans="1:22" ht="12" customHeight="1" x14ac:dyDescent="0.4">
      <c r="A46" s="52"/>
      <c r="B46" s="10" t="s">
        <v>50</v>
      </c>
      <c r="C46" s="59" t="s">
        <v>67</v>
      </c>
      <c r="D46" s="60">
        <f t="shared" si="14"/>
        <v>348</v>
      </c>
      <c r="E46" s="61">
        <f t="shared" si="14"/>
        <v>15</v>
      </c>
      <c r="F46" s="62">
        <f t="shared" si="1"/>
        <v>4.5045045045045043E-2</v>
      </c>
      <c r="G46" s="63">
        <v>3</v>
      </c>
      <c r="H46" s="64">
        <v>0</v>
      </c>
      <c r="I46" s="63">
        <v>8</v>
      </c>
      <c r="J46" s="64">
        <v>-3</v>
      </c>
      <c r="K46" s="63">
        <v>337</v>
      </c>
      <c r="L46" s="64">
        <v>18</v>
      </c>
      <c r="M46" s="65">
        <v>3</v>
      </c>
      <c r="N46" s="61">
        <v>0</v>
      </c>
      <c r="O46" s="62">
        <f t="shared" si="2"/>
        <v>0</v>
      </c>
      <c r="P46" s="60">
        <f t="shared" si="15"/>
        <v>445</v>
      </c>
      <c r="Q46" s="61">
        <f t="shared" si="15"/>
        <v>29</v>
      </c>
      <c r="R46" s="62">
        <f t="shared" si="3"/>
        <v>6.9711538461538464E-2</v>
      </c>
      <c r="S46" s="63">
        <v>8</v>
      </c>
      <c r="T46" s="64">
        <v>-3</v>
      </c>
      <c r="U46" s="63">
        <v>437</v>
      </c>
      <c r="V46" s="64">
        <v>32</v>
      </c>
    </row>
    <row r="47" spans="1:22" ht="12" customHeight="1" x14ac:dyDescent="0.4">
      <c r="A47" s="52"/>
      <c r="B47" s="10" t="s">
        <v>53</v>
      </c>
      <c r="C47" s="59" t="s">
        <v>68</v>
      </c>
      <c r="D47" s="60">
        <f t="shared" si="14"/>
        <v>276</v>
      </c>
      <c r="E47" s="61">
        <f t="shared" si="14"/>
        <v>-1</v>
      </c>
      <c r="F47" s="62">
        <f t="shared" si="1"/>
        <v>-3.6101083032490976E-3</v>
      </c>
      <c r="G47" s="63">
        <v>4</v>
      </c>
      <c r="H47" s="64">
        <v>1</v>
      </c>
      <c r="I47" s="63">
        <v>9</v>
      </c>
      <c r="J47" s="64">
        <v>3</v>
      </c>
      <c r="K47" s="63">
        <v>263</v>
      </c>
      <c r="L47" s="64">
        <v>-5</v>
      </c>
      <c r="M47" s="65">
        <v>4</v>
      </c>
      <c r="N47" s="61">
        <v>1</v>
      </c>
      <c r="O47" s="62">
        <f t="shared" si="2"/>
        <v>0.33333333333333331</v>
      </c>
      <c r="P47" s="60">
        <f t="shared" si="15"/>
        <v>362</v>
      </c>
      <c r="Q47" s="61">
        <f t="shared" si="15"/>
        <v>-3</v>
      </c>
      <c r="R47" s="62">
        <f t="shared" si="3"/>
        <v>-8.21917808219178E-3</v>
      </c>
      <c r="S47" s="63">
        <v>11</v>
      </c>
      <c r="T47" s="64">
        <v>4</v>
      </c>
      <c r="U47" s="63">
        <v>351</v>
      </c>
      <c r="V47" s="64">
        <v>-7</v>
      </c>
    </row>
    <row r="48" spans="1:22" ht="12" customHeight="1" x14ac:dyDescent="0.4">
      <c r="A48" s="52"/>
      <c r="B48" s="10"/>
      <c r="C48" s="59" t="s">
        <v>69</v>
      </c>
      <c r="D48" s="60">
        <f t="shared" si="14"/>
        <v>288</v>
      </c>
      <c r="E48" s="61">
        <f t="shared" si="14"/>
        <v>6</v>
      </c>
      <c r="F48" s="62">
        <f t="shared" si="1"/>
        <v>2.1276595744680851E-2</v>
      </c>
      <c r="G48" s="63">
        <v>1</v>
      </c>
      <c r="H48" s="64">
        <v>0</v>
      </c>
      <c r="I48" s="63">
        <v>9</v>
      </c>
      <c r="J48" s="64">
        <v>-12</v>
      </c>
      <c r="K48" s="63">
        <v>278</v>
      </c>
      <c r="L48" s="64">
        <v>18</v>
      </c>
      <c r="M48" s="65">
        <v>1</v>
      </c>
      <c r="N48" s="61">
        <v>0</v>
      </c>
      <c r="O48" s="62">
        <f t="shared" si="2"/>
        <v>0</v>
      </c>
      <c r="P48" s="60">
        <f t="shared" si="15"/>
        <v>391</v>
      </c>
      <c r="Q48" s="61">
        <f t="shared" si="15"/>
        <v>15</v>
      </c>
      <c r="R48" s="62">
        <f t="shared" si="3"/>
        <v>3.9893617021276598E-2</v>
      </c>
      <c r="S48" s="63">
        <v>9</v>
      </c>
      <c r="T48" s="64">
        <v>-15</v>
      </c>
      <c r="U48" s="63">
        <v>382</v>
      </c>
      <c r="V48" s="64">
        <v>30</v>
      </c>
    </row>
    <row r="49" spans="1:22" ht="12" customHeight="1" x14ac:dyDescent="0.4">
      <c r="A49" s="80"/>
      <c r="B49" s="66"/>
      <c r="C49" s="67" t="s">
        <v>70</v>
      </c>
      <c r="D49" s="68">
        <f t="shared" si="14"/>
        <v>269</v>
      </c>
      <c r="E49" s="69">
        <f t="shared" si="14"/>
        <v>-10</v>
      </c>
      <c r="F49" s="70">
        <f t="shared" si="1"/>
        <v>-3.5842293906810034E-2</v>
      </c>
      <c r="G49" s="71">
        <v>5</v>
      </c>
      <c r="H49" s="72">
        <v>2</v>
      </c>
      <c r="I49" s="71">
        <v>9</v>
      </c>
      <c r="J49" s="72">
        <v>-1</v>
      </c>
      <c r="K49" s="71">
        <v>255</v>
      </c>
      <c r="L49" s="72">
        <v>-11</v>
      </c>
      <c r="M49" s="73">
        <v>5</v>
      </c>
      <c r="N49" s="69">
        <v>2</v>
      </c>
      <c r="O49" s="70">
        <f t="shared" si="2"/>
        <v>0.66666666666666663</v>
      </c>
      <c r="P49" s="68">
        <f t="shared" si="15"/>
        <v>322</v>
      </c>
      <c r="Q49" s="69">
        <f t="shared" si="15"/>
        <v>-10</v>
      </c>
      <c r="R49" s="70">
        <f t="shared" si="3"/>
        <v>-3.0120481927710843E-2</v>
      </c>
      <c r="S49" s="71">
        <v>10</v>
      </c>
      <c r="T49" s="72">
        <v>0</v>
      </c>
      <c r="U49" s="71">
        <v>312</v>
      </c>
      <c r="V49" s="72">
        <v>-10</v>
      </c>
    </row>
    <row r="50" spans="1:22" ht="12" hidden="1" customHeight="1" x14ac:dyDescent="0.4"/>
    <row r="51" spans="1:22" ht="12" hidden="1" customHeight="1" x14ac:dyDescent="0.4"/>
    <row r="52" spans="1:22" ht="12" hidden="1" customHeight="1" x14ac:dyDescent="0.4"/>
    <row r="53" spans="1:22" ht="12" hidden="1" customHeight="1" x14ac:dyDescent="0.4"/>
    <row r="54" spans="1:22" ht="12" hidden="1" customHeight="1" x14ac:dyDescent="0.4"/>
    <row r="55" spans="1:22" ht="12" hidden="1" customHeight="1" x14ac:dyDescent="0.4">
      <c r="A55" s="2" t="s">
        <v>71</v>
      </c>
    </row>
    <row r="56" spans="1:22" ht="12" customHeight="1" x14ac:dyDescent="0.4"/>
    <row r="57" spans="1:22" ht="12" customHeight="1" x14ac:dyDescent="0.4">
      <c r="A57" s="90"/>
      <c r="B57" s="90"/>
    </row>
    <row r="58" spans="1:22" ht="12" customHeight="1" x14ac:dyDescent="0.4">
      <c r="A58" s="90"/>
      <c r="B58" s="90"/>
    </row>
    <row r="59" spans="1:22" ht="12" customHeight="1" x14ac:dyDescent="0.4">
      <c r="A59" s="90"/>
      <c r="B59" s="90"/>
    </row>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明朝,太字"&amp;12所属別交通事故発生状況表&amp;R&amp;"ＭＳ ゴシック,標準"&amp;9
表番号 0001-1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election activeCell="G18" sqref="G18"/>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93</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499</v>
      </c>
      <c r="E5" s="29">
        <f>SUM(E9,E10,E26,E37,E42)</f>
        <v>-78</v>
      </c>
      <c r="F5" s="30">
        <f>IF(D5-E5&gt;0,E5/(D5-E5),"-----")</f>
        <v>-0.13518197573656845</v>
      </c>
      <c r="G5" s="102">
        <f>SUM(G9,G10,G26,G37,G42)</f>
        <v>4</v>
      </c>
      <c r="H5" s="32">
        <f>SUM(H9,H10,H26,H37,H42)</f>
        <v>0</v>
      </c>
      <c r="I5" s="102">
        <f>SUM(I9,I10,I26,I37,I42)</f>
        <v>19</v>
      </c>
      <c r="J5" s="32">
        <f>SUM(J9,J10,J26,J37,J42)</f>
        <v>-19</v>
      </c>
      <c r="K5" s="102">
        <f>SUM(K9,K10,K26,K37,K42)</f>
        <v>476</v>
      </c>
      <c r="L5" s="32">
        <f>SUM(L9,L10,L26,L37,L42)</f>
        <v>-59</v>
      </c>
      <c r="M5" s="33">
        <f>SUM(M9,M10,M26,M37,M42)</f>
        <v>4</v>
      </c>
      <c r="N5" s="29">
        <f>SUM(N9,N10,N26,N37,N42)</f>
        <v>0</v>
      </c>
      <c r="O5" s="30">
        <f>IF(M5-N5&gt;0,N5/(M5-N5),"-----")</f>
        <v>0</v>
      </c>
      <c r="P5" s="33">
        <f>SUM(P9,P10,P26,P37,P42)</f>
        <v>250</v>
      </c>
      <c r="Q5" s="29">
        <f>SUM(Q9,Q10,Q26,Q37,Q42)</f>
        <v>-57</v>
      </c>
      <c r="R5" s="30">
        <f>IF(P5-Q5&gt;0,Q5/(P5-Q5),"-----")</f>
        <v>-0.18566775244299674</v>
      </c>
      <c r="S5" s="102">
        <f>SUM(S9,S10,S26,S37,S42)</f>
        <v>16</v>
      </c>
      <c r="T5" s="32">
        <f>SUM(T9,T10,T26,T37,T42)</f>
        <v>-14</v>
      </c>
      <c r="U5" s="102">
        <f>SUM(U9,U10,U26,U37,U42)</f>
        <v>234</v>
      </c>
      <c r="V5" s="32">
        <f>SUM(V9,V10,V26,V37,V42)</f>
        <v>-43</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3</v>
      </c>
      <c r="E9" s="37">
        <f>SUM(H9,J9,L9)</f>
        <v>-2</v>
      </c>
      <c r="F9" s="38">
        <f>IF(D9-E9&gt;0,E9/(D9-E9),"-----")</f>
        <v>-0.4</v>
      </c>
      <c r="G9" s="101">
        <v>0</v>
      </c>
      <c r="H9" s="40">
        <v>0</v>
      </c>
      <c r="I9" s="101">
        <v>0</v>
      </c>
      <c r="J9" s="40">
        <v>0</v>
      </c>
      <c r="K9" s="101">
        <v>3</v>
      </c>
      <c r="L9" s="40">
        <v>-2</v>
      </c>
      <c r="M9" s="41">
        <v>0</v>
      </c>
      <c r="N9" s="37">
        <v>0</v>
      </c>
      <c r="O9" s="42" t="str">
        <f>IF(M9-N9&gt;0,N9/(M9-N9),"-----")</f>
        <v>-----</v>
      </c>
      <c r="P9" s="41">
        <f>SUM(S9,U9)</f>
        <v>2</v>
      </c>
      <c r="Q9" s="37">
        <f>SUM(T9,V9)</f>
        <v>-1</v>
      </c>
      <c r="R9" s="38">
        <f>IF(P9-Q9&gt;0,Q9/(P9-Q9),"-----")</f>
        <v>-0.33333333333333331</v>
      </c>
      <c r="S9" s="101">
        <v>0</v>
      </c>
      <c r="T9" s="40">
        <v>0</v>
      </c>
      <c r="U9" s="101">
        <v>2</v>
      </c>
      <c r="V9" s="40">
        <v>-1</v>
      </c>
    </row>
    <row r="10" spans="1:22" ht="12" customHeight="1" x14ac:dyDescent="0.4">
      <c r="A10" s="43"/>
      <c r="B10" s="10"/>
      <c r="C10" s="12" t="s">
        <v>19</v>
      </c>
      <c r="D10" s="44">
        <f>SUM(D11:D25)</f>
        <v>239</v>
      </c>
      <c r="E10" s="45">
        <f>SUM(E11:E25)</f>
        <v>-17</v>
      </c>
      <c r="F10" s="38">
        <f>IF(D10-E10&gt;0,E10/(D10-E10),"-----")</f>
        <v>-6.640625E-2</v>
      </c>
      <c r="G10" s="97">
        <f>SUM(G11:G25)</f>
        <v>2</v>
      </c>
      <c r="H10" s="47">
        <f>SUM(H11:H25)</f>
        <v>1</v>
      </c>
      <c r="I10" s="97">
        <f>SUM(I11:I25)</f>
        <v>9</v>
      </c>
      <c r="J10" s="47">
        <f>SUM(J11:J25)</f>
        <v>1</v>
      </c>
      <c r="K10" s="97">
        <f>SUM(K11:K25)</f>
        <v>228</v>
      </c>
      <c r="L10" s="47">
        <f>SUM(L11:L25)</f>
        <v>-19</v>
      </c>
      <c r="M10" s="48">
        <f>SUM(M11:M25)</f>
        <v>2</v>
      </c>
      <c r="N10" s="49">
        <f>SUM(N11:N25)</f>
        <v>1</v>
      </c>
      <c r="O10" s="50">
        <f>IF(M10-N10&gt;0,N10/(M10-N10),"-----")</f>
        <v>1</v>
      </c>
      <c r="P10" s="48">
        <f>SUM(P11:P25)</f>
        <v>103</v>
      </c>
      <c r="Q10" s="51">
        <f>SUM(Q11:Q25)</f>
        <v>-10</v>
      </c>
      <c r="R10" s="38">
        <f>IF(P10-Q10&gt;0,Q10/(P10-Q10),"-----")</f>
        <v>-8.8495575221238937E-2</v>
      </c>
      <c r="S10" s="97">
        <f>SUM(S11:S25)</f>
        <v>7</v>
      </c>
      <c r="T10" s="47">
        <f>SUM(T11:T25)</f>
        <v>1</v>
      </c>
      <c r="U10" s="97">
        <f>SUM(U11:U25)</f>
        <v>96</v>
      </c>
      <c r="V10" s="47">
        <f>SUM(V11:V25)</f>
        <v>-11</v>
      </c>
    </row>
    <row r="11" spans="1:22" ht="12" customHeight="1" x14ac:dyDescent="0.4">
      <c r="A11" s="52"/>
      <c r="B11" s="10"/>
      <c r="C11" s="96" t="s">
        <v>20</v>
      </c>
      <c r="D11" s="54">
        <f>SUM(G11,I11,K11)</f>
        <v>17</v>
      </c>
      <c r="E11" s="55">
        <f>SUM(H11,J11,L11)</f>
        <v>-12</v>
      </c>
      <c r="F11" s="42">
        <f>IF(D11-E11&gt;0,E11/(D11-E11),"-----")</f>
        <v>-0.41379310344827586</v>
      </c>
      <c r="G11" s="95">
        <v>0</v>
      </c>
      <c r="H11" s="57">
        <v>0</v>
      </c>
      <c r="I11" s="95">
        <v>0</v>
      </c>
      <c r="J11" s="57">
        <v>-1</v>
      </c>
      <c r="K11" s="95">
        <v>17</v>
      </c>
      <c r="L11" s="57">
        <v>-11</v>
      </c>
      <c r="M11" s="58">
        <v>0</v>
      </c>
      <c r="N11" s="55">
        <v>0</v>
      </c>
      <c r="O11" s="42" t="str">
        <f>IF(M11-N11&gt;0,N11/(M11-N11),"-----")</f>
        <v>-----</v>
      </c>
      <c r="P11" s="54">
        <f>SUM(S11,U11)</f>
        <v>13</v>
      </c>
      <c r="Q11" s="55">
        <f>SUM(T11,V11)</f>
        <v>1</v>
      </c>
      <c r="R11" s="42">
        <f>IF(P11-Q11&gt;0,Q11/(P11-Q11),"-----")</f>
        <v>8.3333333333333329E-2</v>
      </c>
      <c r="S11" s="95">
        <v>0</v>
      </c>
      <c r="T11" s="57">
        <v>-1</v>
      </c>
      <c r="U11" s="95">
        <v>13</v>
      </c>
      <c r="V11" s="57">
        <v>2</v>
      </c>
    </row>
    <row r="12" spans="1:22" ht="12" customHeight="1" x14ac:dyDescent="0.4">
      <c r="A12" s="52"/>
      <c r="B12" s="10"/>
      <c r="C12" s="94" t="s">
        <v>21</v>
      </c>
      <c r="D12" s="60">
        <f>SUM(G12,I12,K12)</f>
        <v>24</v>
      </c>
      <c r="E12" s="61">
        <f>SUM(H12,J12,L12)</f>
        <v>2</v>
      </c>
      <c r="F12" s="62">
        <f>IF(D12-E12&gt;0,E12/(D12-E12),"-----")</f>
        <v>9.0909090909090912E-2</v>
      </c>
      <c r="G12" s="93">
        <v>1</v>
      </c>
      <c r="H12" s="64">
        <v>1</v>
      </c>
      <c r="I12" s="93">
        <v>0</v>
      </c>
      <c r="J12" s="64">
        <v>0</v>
      </c>
      <c r="K12" s="93">
        <v>23</v>
      </c>
      <c r="L12" s="64">
        <v>1</v>
      </c>
      <c r="M12" s="65">
        <v>1</v>
      </c>
      <c r="N12" s="61">
        <v>1</v>
      </c>
      <c r="O12" s="62" t="str">
        <f>IF(M12-N12&gt;0,N12/(M12-N12),"-----")</f>
        <v>-----</v>
      </c>
      <c r="P12" s="60">
        <f>SUM(S12,U12)</f>
        <v>9</v>
      </c>
      <c r="Q12" s="61">
        <f>SUM(T12,V12)</f>
        <v>2</v>
      </c>
      <c r="R12" s="62">
        <f>IF(P12-Q12&gt;0,Q12/(P12-Q12),"-----")</f>
        <v>0.2857142857142857</v>
      </c>
      <c r="S12" s="93">
        <v>0</v>
      </c>
      <c r="T12" s="64">
        <v>0</v>
      </c>
      <c r="U12" s="93">
        <v>9</v>
      </c>
      <c r="V12" s="64">
        <v>2</v>
      </c>
    </row>
    <row r="13" spans="1:22" ht="12" customHeight="1" x14ac:dyDescent="0.4">
      <c r="A13" s="52"/>
      <c r="B13" s="10"/>
      <c r="C13" s="94" t="s">
        <v>22</v>
      </c>
      <c r="D13" s="60">
        <f>SUM(G13,I13,K13)</f>
        <v>14</v>
      </c>
      <c r="E13" s="61">
        <f>SUM(H13,J13,L13)</f>
        <v>-3</v>
      </c>
      <c r="F13" s="62">
        <f>IF(D13-E13&gt;0,E13/(D13-E13),"-----")</f>
        <v>-0.17647058823529413</v>
      </c>
      <c r="G13" s="93">
        <v>0</v>
      </c>
      <c r="H13" s="64">
        <v>0</v>
      </c>
      <c r="I13" s="93">
        <v>1</v>
      </c>
      <c r="J13" s="64">
        <v>1</v>
      </c>
      <c r="K13" s="93">
        <v>13</v>
      </c>
      <c r="L13" s="64">
        <v>-4</v>
      </c>
      <c r="M13" s="65">
        <v>0</v>
      </c>
      <c r="N13" s="61">
        <v>0</v>
      </c>
      <c r="O13" s="62" t="str">
        <f>IF(M13-N13&gt;0,N13/(M13-N13),"-----")</f>
        <v>-----</v>
      </c>
      <c r="P13" s="60">
        <f>SUM(S13,U13)</f>
        <v>4</v>
      </c>
      <c r="Q13" s="61">
        <f>SUM(T13,V13)</f>
        <v>-4</v>
      </c>
      <c r="R13" s="62">
        <f>IF(P13-Q13&gt;0,Q13/(P13-Q13),"-----")</f>
        <v>-0.5</v>
      </c>
      <c r="S13" s="93">
        <v>1</v>
      </c>
      <c r="T13" s="64">
        <v>1</v>
      </c>
      <c r="U13" s="93">
        <v>3</v>
      </c>
      <c r="V13" s="64">
        <v>-5</v>
      </c>
    </row>
    <row r="14" spans="1:22" ht="12" customHeight="1" x14ac:dyDescent="0.4">
      <c r="A14" s="52"/>
      <c r="B14" s="10" t="s">
        <v>23</v>
      </c>
      <c r="C14" s="94" t="s">
        <v>92</v>
      </c>
      <c r="D14" s="60">
        <f>SUM(G14,I14,K14)</f>
        <v>21</v>
      </c>
      <c r="E14" s="61">
        <f>SUM(H14,J14,L14)</f>
        <v>-6</v>
      </c>
      <c r="F14" s="62">
        <f>IF(D14-E14&gt;0,E14/(D14-E14),"-----")</f>
        <v>-0.22222222222222221</v>
      </c>
      <c r="G14" s="93">
        <v>0</v>
      </c>
      <c r="H14" s="64">
        <v>0</v>
      </c>
      <c r="I14" s="93">
        <v>2</v>
      </c>
      <c r="J14" s="64">
        <v>0</v>
      </c>
      <c r="K14" s="93">
        <v>19</v>
      </c>
      <c r="L14" s="64">
        <v>-6</v>
      </c>
      <c r="M14" s="65">
        <v>0</v>
      </c>
      <c r="N14" s="61">
        <v>0</v>
      </c>
      <c r="O14" s="62" t="str">
        <f>IF(M14-N14&gt;0,N14/(M14-N14),"-----")</f>
        <v>-----</v>
      </c>
      <c r="P14" s="60">
        <f>SUM(S14,U14)</f>
        <v>8</v>
      </c>
      <c r="Q14" s="61">
        <f>SUM(T14,V14)</f>
        <v>-3</v>
      </c>
      <c r="R14" s="62">
        <f>IF(P14-Q14&gt;0,Q14/(P14-Q14),"-----")</f>
        <v>-0.27272727272727271</v>
      </c>
      <c r="S14" s="93">
        <v>2</v>
      </c>
      <c r="T14" s="64">
        <v>0</v>
      </c>
      <c r="U14" s="93">
        <v>6</v>
      </c>
      <c r="V14" s="64">
        <v>-3</v>
      </c>
    </row>
    <row r="15" spans="1:22" ht="12" customHeight="1" x14ac:dyDescent="0.4">
      <c r="A15" s="52"/>
      <c r="B15" s="10"/>
      <c r="C15" s="94" t="s">
        <v>91</v>
      </c>
      <c r="D15" s="60">
        <f>SUM(G15,I15,K15)</f>
        <v>18</v>
      </c>
      <c r="E15" s="61">
        <f>SUM(H15,J15,L15)</f>
        <v>-9</v>
      </c>
      <c r="F15" s="62">
        <f>IF(D15-E15&gt;0,E15/(D15-E15),"-----")</f>
        <v>-0.33333333333333331</v>
      </c>
      <c r="G15" s="93">
        <v>0</v>
      </c>
      <c r="H15" s="64">
        <v>0</v>
      </c>
      <c r="I15" s="93">
        <v>1</v>
      </c>
      <c r="J15" s="64">
        <v>1</v>
      </c>
      <c r="K15" s="93">
        <v>17</v>
      </c>
      <c r="L15" s="64">
        <v>-10</v>
      </c>
      <c r="M15" s="65">
        <v>0</v>
      </c>
      <c r="N15" s="61">
        <v>0</v>
      </c>
      <c r="O15" s="62" t="str">
        <f>IF(M15-N15&gt;0,N15/(M15-N15),"-----")</f>
        <v>-----</v>
      </c>
      <c r="P15" s="60">
        <f>SUM(S15,U15)</f>
        <v>9</v>
      </c>
      <c r="Q15" s="61">
        <f>SUM(T15,V15)</f>
        <v>-3</v>
      </c>
      <c r="R15" s="62">
        <f>IF(P15-Q15&gt;0,Q15/(P15-Q15),"-----")</f>
        <v>-0.25</v>
      </c>
      <c r="S15" s="93">
        <v>1</v>
      </c>
      <c r="T15" s="64">
        <v>1</v>
      </c>
      <c r="U15" s="93">
        <v>8</v>
      </c>
      <c r="V15" s="64">
        <v>-4</v>
      </c>
    </row>
    <row r="16" spans="1:22" ht="12" customHeight="1" x14ac:dyDescent="0.4">
      <c r="A16" s="52"/>
      <c r="B16" s="10" t="s">
        <v>26</v>
      </c>
      <c r="C16" s="94" t="s">
        <v>90</v>
      </c>
      <c r="D16" s="60">
        <f>SUM(G16,I16,K16)</f>
        <v>11</v>
      </c>
      <c r="E16" s="61">
        <f>SUM(H16,J16,L16)</f>
        <v>1</v>
      </c>
      <c r="F16" s="62">
        <f>IF(D16-E16&gt;0,E16/(D16-E16),"-----")</f>
        <v>0.1</v>
      </c>
      <c r="G16" s="93">
        <v>0</v>
      </c>
      <c r="H16" s="64">
        <v>0</v>
      </c>
      <c r="I16" s="93">
        <v>0</v>
      </c>
      <c r="J16" s="64">
        <v>0</v>
      </c>
      <c r="K16" s="93">
        <v>11</v>
      </c>
      <c r="L16" s="64">
        <v>1</v>
      </c>
      <c r="M16" s="65">
        <v>0</v>
      </c>
      <c r="N16" s="61">
        <v>0</v>
      </c>
      <c r="O16" s="62" t="str">
        <f>IF(M16-N16&gt;0,N16/(M16-N16),"-----")</f>
        <v>-----</v>
      </c>
      <c r="P16" s="60">
        <f>SUM(S16,U16)</f>
        <v>4</v>
      </c>
      <c r="Q16" s="61">
        <f>SUM(T16,V16)</f>
        <v>-3</v>
      </c>
      <c r="R16" s="62">
        <f>IF(P16-Q16&gt;0,Q16/(P16-Q16),"-----")</f>
        <v>-0.42857142857142855</v>
      </c>
      <c r="S16" s="93">
        <v>0</v>
      </c>
      <c r="T16" s="64">
        <v>0</v>
      </c>
      <c r="U16" s="93">
        <v>4</v>
      </c>
      <c r="V16" s="64">
        <v>-3</v>
      </c>
    </row>
    <row r="17" spans="1:22" ht="12" customHeight="1" x14ac:dyDescent="0.4">
      <c r="A17" s="52" t="s">
        <v>28</v>
      </c>
      <c r="B17" s="10"/>
      <c r="C17" s="94" t="s">
        <v>29</v>
      </c>
      <c r="D17" s="60">
        <f>SUM(G17,I17,K17)</f>
        <v>17</v>
      </c>
      <c r="E17" s="61">
        <f>SUM(H17,J17,L17)</f>
        <v>4</v>
      </c>
      <c r="F17" s="62">
        <f>IF(D17-E17&gt;0,E17/(D17-E17),"-----")</f>
        <v>0.30769230769230771</v>
      </c>
      <c r="G17" s="93">
        <v>0</v>
      </c>
      <c r="H17" s="64">
        <v>0</v>
      </c>
      <c r="I17" s="93">
        <v>2</v>
      </c>
      <c r="J17" s="64">
        <v>2</v>
      </c>
      <c r="K17" s="93">
        <v>15</v>
      </c>
      <c r="L17" s="64">
        <v>2</v>
      </c>
      <c r="M17" s="65">
        <v>0</v>
      </c>
      <c r="N17" s="61">
        <v>0</v>
      </c>
      <c r="O17" s="62" t="str">
        <f>IF(M17-N17&gt;0,N17/(M17-N17),"-----")</f>
        <v>-----</v>
      </c>
      <c r="P17" s="60">
        <f>SUM(S17,U17)</f>
        <v>8</v>
      </c>
      <c r="Q17" s="61">
        <f>SUM(T17,V17)</f>
        <v>1</v>
      </c>
      <c r="R17" s="62">
        <f>IF(P17-Q17&gt;0,Q17/(P17-Q17),"-----")</f>
        <v>0.14285714285714285</v>
      </c>
      <c r="S17" s="93">
        <v>1</v>
      </c>
      <c r="T17" s="64">
        <v>1</v>
      </c>
      <c r="U17" s="93">
        <v>7</v>
      </c>
      <c r="V17" s="64">
        <v>0</v>
      </c>
    </row>
    <row r="18" spans="1:22" ht="12" customHeight="1" x14ac:dyDescent="0.4">
      <c r="A18" s="52"/>
      <c r="B18" s="10" t="s">
        <v>30</v>
      </c>
      <c r="C18" s="94" t="s">
        <v>31</v>
      </c>
      <c r="D18" s="60">
        <f>SUM(G18,I18,K18)</f>
        <v>29</v>
      </c>
      <c r="E18" s="61">
        <f>SUM(H18,J18,L18)</f>
        <v>-2</v>
      </c>
      <c r="F18" s="62">
        <f>IF(D18-E18&gt;0,E18/(D18-E18),"-----")</f>
        <v>-6.4516129032258063E-2</v>
      </c>
      <c r="G18" s="93">
        <v>0</v>
      </c>
      <c r="H18" s="64">
        <v>0</v>
      </c>
      <c r="I18" s="93">
        <v>0</v>
      </c>
      <c r="J18" s="64">
        <v>-2</v>
      </c>
      <c r="K18" s="93">
        <v>29</v>
      </c>
      <c r="L18" s="64">
        <v>0</v>
      </c>
      <c r="M18" s="65">
        <v>0</v>
      </c>
      <c r="N18" s="61">
        <v>0</v>
      </c>
      <c r="O18" s="62" t="str">
        <f>IF(M18-N18&gt;0,N18/(M18-N18),"-----")</f>
        <v>-----</v>
      </c>
      <c r="P18" s="60">
        <f>SUM(S18,U18)</f>
        <v>9</v>
      </c>
      <c r="Q18" s="61">
        <f>SUM(T18,V18)</f>
        <v>-2</v>
      </c>
      <c r="R18" s="62">
        <f>IF(P18-Q18&gt;0,Q18/(P18-Q18),"-----")</f>
        <v>-0.18181818181818182</v>
      </c>
      <c r="S18" s="93">
        <v>0</v>
      </c>
      <c r="T18" s="64">
        <v>-2</v>
      </c>
      <c r="U18" s="93">
        <v>9</v>
      </c>
      <c r="V18" s="64">
        <v>0</v>
      </c>
    </row>
    <row r="19" spans="1:22" ht="12" customHeight="1" x14ac:dyDescent="0.4">
      <c r="A19" s="52"/>
      <c r="B19" s="10"/>
      <c r="C19" s="94" t="s">
        <v>89</v>
      </c>
      <c r="D19" s="60">
        <f>SUM(G19,I19,K19)</f>
        <v>32</v>
      </c>
      <c r="E19" s="61">
        <f>SUM(H19,J19,L19)</f>
        <v>8</v>
      </c>
      <c r="F19" s="62">
        <f>IF(D19-E19&gt;0,E19/(D19-E19),"-----")</f>
        <v>0.33333333333333331</v>
      </c>
      <c r="G19" s="93">
        <v>0</v>
      </c>
      <c r="H19" s="64">
        <v>0</v>
      </c>
      <c r="I19" s="93">
        <v>2</v>
      </c>
      <c r="J19" s="64">
        <v>2</v>
      </c>
      <c r="K19" s="93">
        <v>30</v>
      </c>
      <c r="L19" s="64">
        <v>6</v>
      </c>
      <c r="M19" s="65">
        <v>0</v>
      </c>
      <c r="N19" s="61">
        <v>0</v>
      </c>
      <c r="O19" s="62" t="str">
        <f>IF(M19-N19&gt;0,N19/(M19-N19),"-----")</f>
        <v>-----</v>
      </c>
      <c r="P19" s="60">
        <f>SUM(S19,U19)</f>
        <v>17</v>
      </c>
      <c r="Q19" s="61">
        <f>SUM(T19,V19)</f>
        <v>8</v>
      </c>
      <c r="R19" s="62">
        <f>IF(P19-Q19&gt;0,Q19/(P19-Q19),"-----")</f>
        <v>0.88888888888888884</v>
      </c>
      <c r="S19" s="93">
        <v>1</v>
      </c>
      <c r="T19" s="64">
        <v>1</v>
      </c>
      <c r="U19" s="93">
        <v>16</v>
      </c>
      <c r="V19" s="64">
        <v>7</v>
      </c>
    </row>
    <row r="20" spans="1:22" ht="12" customHeight="1" x14ac:dyDescent="0.4">
      <c r="A20" s="52"/>
      <c r="B20" s="10" t="s">
        <v>33</v>
      </c>
      <c r="C20" s="94" t="s">
        <v>88</v>
      </c>
      <c r="D20" s="60">
        <f>SUM(G20,I20,K20)</f>
        <v>20</v>
      </c>
      <c r="E20" s="61">
        <f>SUM(H20,J20,L20)</f>
        <v>-1</v>
      </c>
      <c r="F20" s="62">
        <f>IF(D20-E20&gt;0,E20/(D20-E20),"-----")</f>
        <v>-4.7619047619047616E-2</v>
      </c>
      <c r="G20" s="93">
        <v>0</v>
      </c>
      <c r="H20" s="64">
        <v>-1</v>
      </c>
      <c r="I20" s="93">
        <v>0</v>
      </c>
      <c r="J20" s="64">
        <v>0</v>
      </c>
      <c r="K20" s="93">
        <v>20</v>
      </c>
      <c r="L20" s="64">
        <v>0</v>
      </c>
      <c r="M20" s="65">
        <v>0</v>
      </c>
      <c r="N20" s="61">
        <v>-1</v>
      </c>
      <c r="O20" s="62">
        <f>IF(M20-N20&gt;0,N20/(M20-N20),"-----")</f>
        <v>-1</v>
      </c>
      <c r="P20" s="60">
        <f>SUM(S20,U20)</f>
        <v>8</v>
      </c>
      <c r="Q20" s="61">
        <f>SUM(T20,V20)</f>
        <v>-1</v>
      </c>
      <c r="R20" s="62">
        <f>IF(P20-Q20&gt;0,Q20/(P20-Q20),"-----")</f>
        <v>-0.1111111111111111</v>
      </c>
      <c r="S20" s="93">
        <v>0</v>
      </c>
      <c r="T20" s="64">
        <v>0</v>
      </c>
      <c r="U20" s="93">
        <v>8</v>
      </c>
      <c r="V20" s="64">
        <v>-1</v>
      </c>
    </row>
    <row r="21" spans="1:22" ht="12" customHeight="1" x14ac:dyDescent="0.4">
      <c r="A21" s="52"/>
      <c r="B21" s="10"/>
      <c r="C21" s="94" t="s">
        <v>87</v>
      </c>
      <c r="D21" s="60">
        <f>SUM(G21,I21,K21)</f>
        <v>9</v>
      </c>
      <c r="E21" s="61">
        <f>SUM(H21,J21,L21)</f>
        <v>-1</v>
      </c>
      <c r="F21" s="62">
        <f>IF(D21-E21&gt;0,E21/(D21-E21),"-----")</f>
        <v>-0.1</v>
      </c>
      <c r="G21" s="93">
        <v>1</v>
      </c>
      <c r="H21" s="64">
        <v>1</v>
      </c>
      <c r="I21" s="93">
        <v>0</v>
      </c>
      <c r="J21" s="64">
        <v>-1</v>
      </c>
      <c r="K21" s="93">
        <v>8</v>
      </c>
      <c r="L21" s="64">
        <v>-1</v>
      </c>
      <c r="M21" s="65">
        <v>1</v>
      </c>
      <c r="N21" s="61">
        <v>1</v>
      </c>
      <c r="O21" s="62" t="str">
        <f>IF(M21-N21&gt;0,N21/(M21-N21),"-----")</f>
        <v>-----</v>
      </c>
      <c r="P21" s="60">
        <f>SUM(S21,U21)</f>
        <v>5</v>
      </c>
      <c r="Q21" s="61">
        <f>SUM(T21,V21)</f>
        <v>-3</v>
      </c>
      <c r="R21" s="62">
        <f>IF(P21-Q21&gt;0,Q21/(P21-Q21),"-----")</f>
        <v>-0.375</v>
      </c>
      <c r="S21" s="93">
        <v>0</v>
      </c>
      <c r="T21" s="64">
        <v>-1</v>
      </c>
      <c r="U21" s="93">
        <v>5</v>
      </c>
      <c r="V21" s="64">
        <v>-2</v>
      </c>
    </row>
    <row r="22" spans="1:22" ht="12" customHeight="1" x14ac:dyDescent="0.4">
      <c r="A22" s="52"/>
      <c r="B22" s="10"/>
      <c r="C22" s="94" t="s">
        <v>86</v>
      </c>
      <c r="D22" s="60">
        <f>SUM(G22,I22,K22)</f>
        <v>15</v>
      </c>
      <c r="E22" s="61">
        <f>SUM(H22,J22,L22)</f>
        <v>2</v>
      </c>
      <c r="F22" s="62">
        <f>IF(D22-E22&gt;0,E22/(D22-E22),"-----")</f>
        <v>0.15384615384615385</v>
      </c>
      <c r="G22" s="93">
        <v>0</v>
      </c>
      <c r="H22" s="64">
        <v>0</v>
      </c>
      <c r="I22" s="93">
        <v>1</v>
      </c>
      <c r="J22" s="64">
        <v>0</v>
      </c>
      <c r="K22" s="93">
        <v>14</v>
      </c>
      <c r="L22" s="64">
        <v>2</v>
      </c>
      <c r="M22" s="65">
        <v>0</v>
      </c>
      <c r="N22" s="61">
        <v>0</v>
      </c>
      <c r="O22" s="62" t="str">
        <f>IF(M22-N22&gt;0,N22/(M22-N22),"-----")</f>
        <v>-----</v>
      </c>
      <c r="P22" s="60">
        <f>SUM(S22,U22)</f>
        <v>5</v>
      </c>
      <c r="Q22" s="61">
        <f>SUM(T22,V22)</f>
        <v>1</v>
      </c>
      <c r="R22" s="62">
        <f>IF(P22-Q22&gt;0,Q22/(P22-Q22),"-----")</f>
        <v>0.25</v>
      </c>
      <c r="S22" s="93">
        <v>1</v>
      </c>
      <c r="T22" s="64">
        <v>1</v>
      </c>
      <c r="U22" s="93">
        <v>4</v>
      </c>
      <c r="V22" s="64">
        <v>0</v>
      </c>
    </row>
    <row r="23" spans="1:22" ht="12" customHeight="1" x14ac:dyDescent="0.4">
      <c r="A23" s="52"/>
      <c r="B23" s="10"/>
      <c r="C23" s="94" t="s">
        <v>85</v>
      </c>
      <c r="D23" s="60">
        <f>SUM(G23,I23,K23)</f>
        <v>9</v>
      </c>
      <c r="E23" s="61">
        <f>SUM(H23,J23,L23)</f>
        <v>-3</v>
      </c>
      <c r="F23" s="62">
        <f>IF(D23-E23&gt;0,E23/(D23-E23),"-----")</f>
        <v>-0.25</v>
      </c>
      <c r="G23" s="93">
        <v>0</v>
      </c>
      <c r="H23" s="64">
        <v>0</v>
      </c>
      <c r="I23" s="93">
        <v>0</v>
      </c>
      <c r="J23" s="64">
        <v>-1</v>
      </c>
      <c r="K23" s="93">
        <v>9</v>
      </c>
      <c r="L23" s="64">
        <v>-2</v>
      </c>
      <c r="M23" s="65">
        <v>0</v>
      </c>
      <c r="N23" s="61">
        <v>0</v>
      </c>
      <c r="O23" s="62" t="str">
        <f>IF(M23-N23&gt;0,N23/(M23-N23),"-----")</f>
        <v>-----</v>
      </c>
      <c r="P23" s="60">
        <f>SUM(S23,U23)</f>
        <v>4</v>
      </c>
      <c r="Q23" s="61">
        <f>SUM(T23,V23)</f>
        <v>-4</v>
      </c>
      <c r="R23" s="62">
        <f>IF(P23-Q23&gt;0,Q23/(P23-Q23),"-----")</f>
        <v>-0.5</v>
      </c>
      <c r="S23" s="93">
        <v>0</v>
      </c>
      <c r="T23" s="64">
        <v>0</v>
      </c>
      <c r="U23" s="93">
        <v>4</v>
      </c>
      <c r="V23" s="64">
        <v>-4</v>
      </c>
    </row>
    <row r="24" spans="1:22" ht="12" customHeight="1" x14ac:dyDescent="0.4">
      <c r="A24" s="52"/>
      <c r="B24" s="10"/>
      <c r="C24" s="94" t="s">
        <v>38</v>
      </c>
      <c r="D24" s="60">
        <f>SUM(G24,I24,K24)</f>
        <v>3</v>
      </c>
      <c r="E24" s="61">
        <f>SUM(H24,J24,L24)</f>
        <v>3</v>
      </c>
      <c r="F24" s="62" t="str">
        <f>IF(D24-E24&gt;0,E24/(D24-E24),"-----")</f>
        <v>-----</v>
      </c>
      <c r="G24" s="93">
        <v>0</v>
      </c>
      <c r="H24" s="64">
        <v>0</v>
      </c>
      <c r="I24" s="93">
        <v>0</v>
      </c>
      <c r="J24" s="64">
        <v>0</v>
      </c>
      <c r="K24" s="93">
        <v>3</v>
      </c>
      <c r="L24" s="64">
        <v>3</v>
      </c>
      <c r="M24" s="65">
        <v>0</v>
      </c>
      <c r="N24" s="61">
        <v>0</v>
      </c>
      <c r="O24" s="62" t="str">
        <f>IF(M24-N24&gt;0,N24/(M24-N24),"-----")</f>
        <v>-----</v>
      </c>
      <c r="P24" s="60">
        <f>SUM(S24,U24)</f>
        <v>0</v>
      </c>
      <c r="Q24" s="61">
        <f>SUM(T24,V24)</f>
        <v>0</v>
      </c>
      <c r="R24" s="62" t="str">
        <f>IF(P24-Q24&gt;0,Q24/(P24-Q24),"-----")</f>
        <v>-----</v>
      </c>
      <c r="S24" s="93">
        <v>0</v>
      </c>
      <c r="T24" s="64">
        <v>0</v>
      </c>
      <c r="U24" s="93">
        <v>0</v>
      </c>
      <c r="V24" s="64">
        <v>0</v>
      </c>
    </row>
    <row r="25" spans="1:22" ht="12" customHeight="1" x14ac:dyDescent="0.4">
      <c r="A25" s="52"/>
      <c r="B25" s="66"/>
      <c r="C25" s="92" t="s">
        <v>39</v>
      </c>
      <c r="D25" s="68">
        <f>SUM(G25,I25,K25)</f>
        <v>0</v>
      </c>
      <c r="E25" s="69">
        <f>SUM(H25,J25,L25)</f>
        <v>0</v>
      </c>
      <c r="F25" s="70" t="str">
        <f>IF(D25-E25&gt;0,E25/(D25-E25),"-----")</f>
        <v>-----</v>
      </c>
      <c r="G25" s="91">
        <v>0</v>
      </c>
      <c r="H25" s="72">
        <v>0</v>
      </c>
      <c r="I25" s="91">
        <v>0</v>
      </c>
      <c r="J25" s="72">
        <v>0</v>
      </c>
      <c r="K25" s="91">
        <v>0</v>
      </c>
      <c r="L25" s="72">
        <v>0</v>
      </c>
      <c r="M25" s="73">
        <v>0</v>
      </c>
      <c r="N25" s="69">
        <v>0</v>
      </c>
      <c r="O25" s="70" t="str">
        <f>IF(M25-N25&gt;0,N25/(M25-N25),"-----")</f>
        <v>-----</v>
      </c>
      <c r="P25" s="68">
        <f>SUM(S25,U25)</f>
        <v>0</v>
      </c>
      <c r="Q25" s="69">
        <f>SUM(T25,V25)</f>
        <v>0</v>
      </c>
      <c r="R25" s="70" t="str">
        <f>IF(P25-Q25&gt;0,Q25/(P25-Q25),"-----")</f>
        <v>-----</v>
      </c>
      <c r="S25" s="91">
        <v>0</v>
      </c>
      <c r="T25" s="72">
        <v>0</v>
      </c>
      <c r="U25" s="91">
        <v>0</v>
      </c>
      <c r="V25" s="72">
        <v>0</v>
      </c>
    </row>
    <row r="26" spans="1:22" ht="12" customHeight="1" x14ac:dyDescent="0.4">
      <c r="A26" s="52"/>
      <c r="B26" s="4"/>
      <c r="C26" s="12" t="s">
        <v>19</v>
      </c>
      <c r="D26" s="44">
        <f>SUM(D27:D36)</f>
        <v>120</v>
      </c>
      <c r="E26" s="45">
        <f>SUM(E27:E36)</f>
        <v>-38</v>
      </c>
      <c r="F26" s="38">
        <f>IF(D26-E26&gt;0,E26/(D26-E26),"-----")</f>
        <v>-0.24050632911392406</v>
      </c>
      <c r="G26" s="97">
        <f>SUM(G27:G36)</f>
        <v>1</v>
      </c>
      <c r="H26" s="47">
        <f>SUM(H27:H36)</f>
        <v>-1</v>
      </c>
      <c r="I26" s="97">
        <f>SUM(I27:I36)</f>
        <v>6</v>
      </c>
      <c r="J26" s="47">
        <f>SUM(J27:J36)</f>
        <v>-10</v>
      </c>
      <c r="K26" s="97">
        <f>SUM(K27:K36)</f>
        <v>113</v>
      </c>
      <c r="L26" s="47">
        <f>SUM(L27:L36)</f>
        <v>-27</v>
      </c>
      <c r="M26" s="74">
        <f>SUM(M27:M36)</f>
        <v>1</v>
      </c>
      <c r="N26" s="37">
        <f>SUM(N27:N36)</f>
        <v>-1</v>
      </c>
      <c r="O26" s="38">
        <f>IF(M26-N26&gt;0,N26/(M26-N26),"-----")</f>
        <v>-0.5</v>
      </c>
      <c r="P26" s="74">
        <f>SUM(P27:P36)</f>
        <v>68</v>
      </c>
      <c r="Q26" s="45">
        <f>SUM(Q27:Q36)</f>
        <v>-26</v>
      </c>
      <c r="R26" s="38">
        <f>IF(P26-Q26&gt;0,Q26/(P26-Q26),"-----")</f>
        <v>-0.27659574468085107</v>
      </c>
      <c r="S26" s="97">
        <f>SUM(S27:S36)</f>
        <v>5</v>
      </c>
      <c r="T26" s="47">
        <f>SUM(T27:T36)</f>
        <v>-6</v>
      </c>
      <c r="U26" s="97">
        <f>SUM(U27:U36)</f>
        <v>63</v>
      </c>
      <c r="V26" s="47">
        <f>SUM(V27:V36)</f>
        <v>-20</v>
      </c>
    </row>
    <row r="27" spans="1:22" ht="12" customHeight="1" x14ac:dyDescent="0.4">
      <c r="A27" s="52"/>
      <c r="B27" s="10" t="s">
        <v>84</v>
      </c>
      <c r="C27" s="96" t="s">
        <v>41</v>
      </c>
      <c r="D27" s="54">
        <f>SUM(G27,I27,K27)</f>
        <v>23</v>
      </c>
      <c r="E27" s="55">
        <f>SUM(H27,J27,L27)</f>
        <v>-10</v>
      </c>
      <c r="F27" s="42">
        <f>IF(D27-E27&gt;0,E27/(D27-E27),"-----")</f>
        <v>-0.30303030303030304</v>
      </c>
      <c r="G27" s="95">
        <v>0</v>
      </c>
      <c r="H27" s="57">
        <v>0</v>
      </c>
      <c r="I27" s="95">
        <v>1</v>
      </c>
      <c r="J27" s="57">
        <v>-3</v>
      </c>
      <c r="K27" s="95">
        <v>22</v>
      </c>
      <c r="L27" s="57">
        <v>-7</v>
      </c>
      <c r="M27" s="58">
        <v>0</v>
      </c>
      <c r="N27" s="55">
        <v>0</v>
      </c>
      <c r="O27" s="42" t="str">
        <f>IF(M27-N27&gt;0,N27/(M27-N27),"-----")</f>
        <v>-----</v>
      </c>
      <c r="P27" s="54">
        <f>SUM(S27,U27)</f>
        <v>12</v>
      </c>
      <c r="Q27" s="55">
        <f>SUM(T27,V27)</f>
        <v>-2</v>
      </c>
      <c r="R27" s="42">
        <f>IF(P27-Q27&gt;0,Q27/(P27-Q27),"-----")</f>
        <v>-0.14285714285714285</v>
      </c>
      <c r="S27" s="95">
        <v>1</v>
      </c>
      <c r="T27" s="57">
        <v>-1</v>
      </c>
      <c r="U27" s="95">
        <v>11</v>
      </c>
      <c r="V27" s="57">
        <v>-1</v>
      </c>
    </row>
    <row r="28" spans="1:22" ht="12" customHeight="1" x14ac:dyDescent="0.4">
      <c r="A28" s="52"/>
      <c r="B28" s="10"/>
      <c r="C28" s="94" t="s">
        <v>42</v>
      </c>
      <c r="D28" s="60">
        <f>SUM(G28,I28,K28)</f>
        <v>19</v>
      </c>
      <c r="E28" s="61">
        <f>SUM(H28,J28,L28)</f>
        <v>-2</v>
      </c>
      <c r="F28" s="62">
        <f>IF(D28-E28&gt;0,E28/(D28-E28),"-----")</f>
        <v>-9.5238095238095233E-2</v>
      </c>
      <c r="G28" s="93">
        <v>0</v>
      </c>
      <c r="H28" s="64">
        <v>0</v>
      </c>
      <c r="I28" s="93">
        <v>0</v>
      </c>
      <c r="J28" s="64">
        <v>0</v>
      </c>
      <c r="K28" s="93">
        <v>19</v>
      </c>
      <c r="L28" s="64">
        <v>-2</v>
      </c>
      <c r="M28" s="65">
        <v>0</v>
      </c>
      <c r="N28" s="61">
        <v>0</v>
      </c>
      <c r="O28" s="62" t="str">
        <f>IF(M28-N28&gt;0,N28/(M28-N28),"-----")</f>
        <v>-----</v>
      </c>
      <c r="P28" s="60">
        <f>SUM(S28,U28)</f>
        <v>10</v>
      </c>
      <c r="Q28" s="61">
        <f>SUM(T28,V28)</f>
        <v>-4</v>
      </c>
      <c r="R28" s="62">
        <f>IF(P28-Q28&gt;0,Q28/(P28-Q28),"-----")</f>
        <v>-0.2857142857142857</v>
      </c>
      <c r="S28" s="93">
        <v>0</v>
      </c>
      <c r="T28" s="64">
        <v>0</v>
      </c>
      <c r="U28" s="93">
        <v>10</v>
      </c>
      <c r="V28" s="64">
        <v>-4</v>
      </c>
    </row>
    <row r="29" spans="1:22" ht="12" customHeight="1" x14ac:dyDescent="0.4">
      <c r="A29" s="52"/>
      <c r="B29" s="10" t="s">
        <v>83</v>
      </c>
      <c r="C29" s="94" t="s">
        <v>44</v>
      </c>
      <c r="D29" s="60">
        <f>SUM(G29,I29,K29)</f>
        <v>9</v>
      </c>
      <c r="E29" s="61">
        <f>SUM(H29,J29,L29)</f>
        <v>0</v>
      </c>
      <c r="F29" s="62">
        <f>IF(D29-E29&gt;0,E29/(D29-E29),"-----")</f>
        <v>0</v>
      </c>
      <c r="G29" s="93">
        <v>0</v>
      </c>
      <c r="H29" s="64">
        <v>0</v>
      </c>
      <c r="I29" s="93">
        <v>0</v>
      </c>
      <c r="J29" s="64">
        <v>-1</v>
      </c>
      <c r="K29" s="93">
        <v>9</v>
      </c>
      <c r="L29" s="64">
        <v>1</v>
      </c>
      <c r="M29" s="65">
        <v>0</v>
      </c>
      <c r="N29" s="61">
        <v>0</v>
      </c>
      <c r="O29" s="62" t="str">
        <f>IF(M29-N29&gt;0,N29/(M29-N29),"-----")</f>
        <v>-----</v>
      </c>
      <c r="P29" s="60">
        <f>SUM(S29,U29)</f>
        <v>4</v>
      </c>
      <c r="Q29" s="61">
        <f>SUM(T29,V29)</f>
        <v>-4</v>
      </c>
      <c r="R29" s="62">
        <f>IF(P29-Q29&gt;0,Q29/(P29-Q29),"-----")</f>
        <v>-0.5</v>
      </c>
      <c r="S29" s="93">
        <v>0</v>
      </c>
      <c r="T29" s="64">
        <v>0</v>
      </c>
      <c r="U29" s="93">
        <v>4</v>
      </c>
      <c r="V29" s="64">
        <v>-4</v>
      </c>
    </row>
    <row r="30" spans="1:22" ht="12" customHeight="1" x14ac:dyDescent="0.4">
      <c r="A30" s="52" t="s">
        <v>45</v>
      </c>
      <c r="B30" s="10"/>
      <c r="C30" s="94" t="s">
        <v>46</v>
      </c>
      <c r="D30" s="60">
        <f>SUM(G30,I30,K30)</f>
        <v>14</v>
      </c>
      <c r="E30" s="61">
        <f>SUM(H30,J30,L30)</f>
        <v>0</v>
      </c>
      <c r="F30" s="62">
        <f>IF(D30-E30&gt;0,E30/(D30-E30),"-----")</f>
        <v>0</v>
      </c>
      <c r="G30" s="93">
        <v>0</v>
      </c>
      <c r="H30" s="64">
        <v>0</v>
      </c>
      <c r="I30" s="93">
        <v>2</v>
      </c>
      <c r="J30" s="64">
        <v>-1</v>
      </c>
      <c r="K30" s="93">
        <v>12</v>
      </c>
      <c r="L30" s="64">
        <v>1</v>
      </c>
      <c r="M30" s="65">
        <v>0</v>
      </c>
      <c r="N30" s="61">
        <v>0</v>
      </c>
      <c r="O30" s="62" t="str">
        <f>IF(M30-N30&gt;0,N30/(M30-N30),"-----")</f>
        <v>-----</v>
      </c>
      <c r="P30" s="60">
        <f>SUM(S30,U30)</f>
        <v>11</v>
      </c>
      <c r="Q30" s="61">
        <f>SUM(T30,V30)</f>
        <v>3</v>
      </c>
      <c r="R30" s="62">
        <f>IF(P30-Q30&gt;0,Q30/(P30-Q30),"-----")</f>
        <v>0.375</v>
      </c>
      <c r="S30" s="93">
        <v>2</v>
      </c>
      <c r="T30" s="64">
        <v>-1</v>
      </c>
      <c r="U30" s="93">
        <v>9</v>
      </c>
      <c r="V30" s="64">
        <v>4</v>
      </c>
    </row>
    <row r="31" spans="1:22" ht="12" customHeight="1" x14ac:dyDescent="0.4">
      <c r="A31" s="52"/>
      <c r="B31" s="10" t="s">
        <v>82</v>
      </c>
      <c r="C31" s="94" t="s">
        <v>48</v>
      </c>
      <c r="D31" s="60">
        <f>SUM(G31,I31,K31)</f>
        <v>18</v>
      </c>
      <c r="E31" s="61">
        <f>SUM(H31,J31,L31)</f>
        <v>-10</v>
      </c>
      <c r="F31" s="62">
        <f>IF(D31-E31&gt;0,E31/(D31-E31),"-----")</f>
        <v>-0.35714285714285715</v>
      </c>
      <c r="G31" s="93">
        <v>0</v>
      </c>
      <c r="H31" s="64">
        <v>-1</v>
      </c>
      <c r="I31" s="93">
        <v>1</v>
      </c>
      <c r="J31" s="64">
        <v>-4</v>
      </c>
      <c r="K31" s="93">
        <v>17</v>
      </c>
      <c r="L31" s="64">
        <v>-5</v>
      </c>
      <c r="M31" s="65">
        <v>0</v>
      </c>
      <c r="N31" s="61">
        <v>-1</v>
      </c>
      <c r="O31" s="62">
        <f>IF(M31-N31&gt;0,N31/(M31-N31),"-----")</f>
        <v>-1</v>
      </c>
      <c r="P31" s="60">
        <f>SUM(S31,U31)</f>
        <v>10</v>
      </c>
      <c r="Q31" s="61">
        <f>SUM(T31,V31)</f>
        <v>-4</v>
      </c>
      <c r="R31" s="62">
        <f>IF(P31-Q31&gt;0,Q31/(P31-Q31),"-----")</f>
        <v>-0.2857142857142857</v>
      </c>
      <c r="S31" s="93">
        <v>0</v>
      </c>
      <c r="T31" s="64">
        <v>-2</v>
      </c>
      <c r="U31" s="93">
        <v>10</v>
      </c>
      <c r="V31" s="64">
        <v>-2</v>
      </c>
    </row>
    <row r="32" spans="1:22" ht="12" customHeight="1" x14ac:dyDescent="0.4">
      <c r="A32" s="52"/>
      <c r="B32" s="10"/>
      <c r="C32" s="94" t="s">
        <v>49</v>
      </c>
      <c r="D32" s="60">
        <f>SUM(G32,I32,K32)</f>
        <v>4</v>
      </c>
      <c r="E32" s="61">
        <f>SUM(H32,J32,L32)</f>
        <v>-5</v>
      </c>
      <c r="F32" s="62">
        <f>IF(D32-E32&gt;0,E32/(D32-E32),"-----")</f>
        <v>-0.55555555555555558</v>
      </c>
      <c r="G32" s="93">
        <v>0</v>
      </c>
      <c r="H32" s="64">
        <v>0</v>
      </c>
      <c r="I32" s="93">
        <v>0</v>
      </c>
      <c r="J32" s="64">
        <v>-1</v>
      </c>
      <c r="K32" s="93">
        <v>4</v>
      </c>
      <c r="L32" s="64">
        <v>-4</v>
      </c>
      <c r="M32" s="65">
        <v>0</v>
      </c>
      <c r="N32" s="61">
        <v>0</v>
      </c>
      <c r="O32" s="62" t="str">
        <f>IF(M32-N32&gt;0,N32/(M32-N32),"-----")</f>
        <v>-----</v>
      </c>
      <c r="P32" s="60">
        <f>SUM(S32,U32)</f>
        <v>1</v>
      </c>
      <c r="Q32" s="61">
        <f>SUM(T32,V32)</f>
        <v>-7</v>
      </c>
      <c r="R32" s="62">
        <f>IF(P32-Q32&gt;0,Q32/(P32-Q32),"-----")</f>
        <v>-0.875</v>
      </c>
      <c r="S32" s="93">
        <v>0</v>
      </c>
      <c r="T32" s="64">
        <v>-1</v>
      </c>
      <c r="U32" s="93">
        <v>1</v>
      </c>
      <c r="V32" s="64">
        <v>-6</v>
      </c>
    </row>
    <row r="33" spans="1:22" ht="12" customHeight="1" x14ac:dyDescent="0.4">
      <c r="A33" s="52"/>
      <c r="B33" s="10" t="s">
        <v>30</v>
      </c>
      <c r="C33" s="94" t="s">
        <v>51</v>
      </c>
      <c r="D33" s="60">
        <f>SUM(G33,I33,K33)</f>
        <v>5</v>
      </c>
      <c r="E33" s="61">
        <f>SUM(H33,J33,L33)</f>
        <v>0</v>
      </c>
      <c r="F33" s="62">
        <f>IF(D33-E33&gt;0,E33/(D33-E33),"-----")</f>
        <v>0</v>
      </c>
      <c r="G33" s="93">
        <v>0</v>
      </c>
      <c r="H33" s="64">
        <v>0</v>
      </c>
      <c r="I33" s="93">
        <v>1</v>
      </c>
      <c r="J33" s="64">
        <v>1</v>
      </c>
      <c r="K33" s="93">
        <v>4</v>
      </c>
      <c r="L33" s="64">
        <v>-1</v>
      </c>
      <c r="M33" s="65">
        <v>0</v>
      </c>
      <c r="N33" s="61">
        <v>0</v>
      </c>
      <c r="O33" s="62" t="str">
        <f>IF(M33-N33&gt;0,N33/(M33-N33),"-----")</f>
        <v>-----</v>
      </c>
      <c r="P33" s="60">
        <f>SUM(S33,U33)</f>
        <v>3</v>
      </c>
      <c r="Q33" s="61">
        <f>SUM(T33,V33)</f>
        <v>2</v>
      </c>
      <c r="R33" s="62">
        <f>IF(P33-Q33&gt;0,Q33/(P33-Q33),"-----")</f>
        <v>2</v>
      </c>
      <c r="S33" s="93">
        <v>1</v>
      </c>
      <c r="T33" s="64">
        <v>1</v>
      </c>
      <c r="U33" s="93">
        <v>2</v>
      </c>
      <c r="V33" s="64">
        <v>1</v>
      </c>
    </row>
    <row r="34" spans="1:22" ht="12" customHeight="1" x14ac:dyDescent="0.4">
      <c r="A34" s="52"/>
      <c r="B34" s="10"/>
      <c r="C34" s="94" t="s">
        <v>52</v>
      </c>
      <c r="D34" s="60">
        <f>SUM(G34,I34,K34)</f>
        <v>11</v>
      </c>
      <c r="E34" s="61">
        <f>SUM(H34,J34,L34)</f>
        <v>-2</v>
      </c>
      <c r="F34" s="62">
        <f>IF(D34-E34&gt;0,E34/(D34-E34),"-----")</f>
        <v>-0.15384615384615385</v>
      </c>
      <c r="G34" s="93">
        <v>1</v>
      </c>
      <c r="H34" s="64">
        <v>1</v>
      </c>
      <c r="I34" s="93">
        <v>1</v>
      </c>
      <c r="J34" s="64">
        <v>1</v>
      </c>
      <c r="K34" s="93">
        <v>9</v>
      </c>
      <c r="L34" s="64">
        <v>-4</v>
      </c>
      <c r="M34" s="65">
        <v>1</v>
      </c>
      <c r="N34" s="61">
        <v>1</v>
      </c>
      <c r="O34" s="62" t="str">
        <f>IF(M34-N34&gt;0,N34/(M34-N34),"-----")</f>
        <v>-----</v>
      </c>
      <c r="P34" s="60">
        <f>SUM(S34,U34)</f>
        <v>7</v>
      </c>
      <c r="Q34" s="61">
        <f>SUM(T34,V34)</f>
        <v>-1</v>
      </c>
      <c r="R34" s="62">
        <f>IF(P34-Q34&gt;0,Q34/(P34-Q34),"-----")</f>
        <v>-0.125</v>
      </c>
      <c r="S34" s="93">
        <v>1</v>
      </c>
      <c r="T34" s="64">
        <v>1</v>
      </c>
      <c r="U34" s="93">
        <v>6</v>
      </c>
      <c r="V34" s="64">
        <v>-2</v>
      </c>
    </row>
    <row r="35" spans="1:22" ht="12" customHeight="1" x14ac:dyDescent="0.4">
      <c r="A35" s="52"/>
      <c r="B35" s="10" t="s">
        <v>33</v>
      </c>
      <c r="C35" s="94" t="s">
        <v>54</v>
      </c>
      <c r="D35" s="60">
        <f>SUM(G35,I35,K35)</f>
        <v>14</v>
      </c>
      <c r="E35" s="61">
        <f>SUM(H35,J35,L35)</f>
        <v>-7</v>
      </c>
      <c r="F35" s="62">
        <f>IF(D35-E35&gt;0,E35/(D35-E35),"-----")</f>
        <v>-0.33333333333333331</v>
      </c>
      <c r="G35" s="93">
        <v>0</v>
      </c>
      <c r="H35" s="64">
        <v>0</v>
      </c>
      <c r="I35" s="93">
        <v>0</v>
      </c>
      <c r="J35" s="64">
        <v>-1</v>
      </c>
      <c r="K35" s="93">
        <v>14</v>
      </c>
      <c r="L35" s="64">
        <v>-6</v>
      </c>
      <c r="M35" s="65">
        <v>0</v>
      </c>
      <c r="N35" s="61">
        <v>0</v>
      </c>
      <c r="O35" s="62" t="str">
        <f>IF(M35-N35&gt;0,N35/(M35-N35),"-----")</f>
        <v>-----</v>
      </c>
      <c r="P35" s="60">
        <f>SUM(S35,U35)</f>
        <v>7</v>
      </c>
      <c r="Q35" s="61">
        <f>SUM(T35,V35)</f>
        <v>-7</v>
      </c>
      <c r="R35" s="62">
        <f>IF(P35-Q35&gt;0,Q35/(P35-Q35),"-----")</f>
        <v>-0.5</v>
      </c>
      <c r="S35" s="93">
        <v>0</v>
      </c>
      <c r="T35" s="64">
        <v>-1</v>
      </c>
      <c r="U35" s="93">
        <v>7</v>
      </c>
      <c r="V35" s="64">
        <v>-6</v>
      </c>
    </row>
    <row r="36" spans="1:22" ht="12" customHeight="1" x14ac:dyDescent="0.4">
      <c r="A36" s="52"/>
      <c r="B36" s="66"/>
      <c r="C36" s="92" t="s">
        <v>55</v>
      </c>
      <c r="D36" s="68">
        <f>SUM(G36,I36,K36)</f>
        <v>3</v>
      </c>
      <c r="E36" s="69">
        <f>SUM(H36,J36,L36)</f>
        <v>-2</v>
      </c>
      <c r="F36" s="70">
        <f>IF(D36-E36&gt;0,E36/(D36-E36),"-----")</f>
        <v>-0.4</v>
      </c>
      <c r="G36" s="91">
        <v>0</v>
      </c>
      <c r="H36" s="72">
        <v>-1</v>
      </c>
      <c r="I36" s="91">
        <v>0</v>
      </c>
      <c r="J36" s="72">
        <v>-1</v>
      </c>
      <c r="K36" s="91">
        <v>3</v>
      </c>
      <c r="L36" s="72">
        <v>0</v>
      </c>
      <c r="M36" s="73">
        <v>0</v>
      </c>
      <c r="N36" s="69">
        <v>-1</v>
      </c>
      <c r="O36" s="70">
        <f>IF(M36-N36&gt;0,N36/(M36-N36),"-----")</f>
        <v>-1</v>
      </c>
      <c r="P36" s="68">
        <f>SUM(S36,U36)</f>
        <v>3</v>
      </c>
      <c r="Q36" s="69">
        <f>SUM(T36,V36)</f>
        <v>-2</v>
      </c>
      <c r="R36" s="70">
        <f>IF(P36-Q36&gt;0,Q36/(P36-Q36),"-----")</f>
        <v>-0.4</v>
      </c>
      <c r="S36" s="91">
        <v>0</v>
      </c>
      <c r="T36" s="72">
        <v>-2</v>
      </c>
      <c r="U36" s="91">
        <v>3</v>
      </c>
      <c r="V36" s="72">
        <v>0</v>
      </c>
    </row>
    <row r="37" spans="1:22" ht="12" customHeight="1" x14ac:dyDescent="0.4">
      <c r="A37" s="52"/>
      <c r="B37" s="10"/>
      <c r="C37" s="12" t="s">
        <v>19</v>
      </c>
      <c r="D37" s="75">
        <f>SUM(D38:D41)</f>
        <v>49</v>
      </c>
      <c r="E37" s="76">
        <f>SUM(E38:E41)</f>
        <v>-5</v>
      </c>
      <c r="F37" s="34">
        <f>IF(D37-E37&gt;0,E37/(D37-E37),"-----")</f>
        <v>-9.2592592592592587E-2</v>
      </c>
      <c r="G37" s="100">
        <f>SUM(G38:G41)</f>
        <v>0</v>
      </c>
      <c r="H37" s="78">
        <f>SUM(H38:H41)</f>
        <v>0</v>
      </c>
      <c r="I37" s="100">
        <f>SUM(I38:I41)</f>
        <v>3</v>
      </c>
      <c r="J37" s="78">
        <f>SUM(J38:J41)</f>
        <v>-1</v>
      </c>
      <c r="K37" s="100">
        <f>SUM(K38:K41)</f>
        <v>46</v>
      </c>
      <c r="L37" s="78">
        <f>SUM(L38:L41)</f>
        <v>-4</v>
      </c>
      <c r="M37" s="79">
        <f>SUM(M38:M41)</f>
        <v>0</v>
      </c>
      <c r="N37" s="29">
        <f>SUM(N38:N41)</f>
        <v>0</v>
      </c>
      <c r="O37" s="34" t="str">
        <f>IF(M37-N37&gt;0,N37/(M37-N37),"-----")</f>
        <v>-----</v>
      </c>
      <c r="P37" s="79">
        <f>SUM(P38:P41)</f>
        <v>36</v>
      </c>
      <c r="Q37" s="76">
        <f>SUM(Q38:Q41)</f>
        <v>7</v>
      </c>
      <c r="R37" s="34">
        <f>IF(P37-Q37&gt;0,Q37/(P37-Q37),"-----")</f>
        <v>0.2413793103448276</v>
      </c>
      <c r="S37" s="100">
        <f>SUM(S38:S41)</f>
        <v>3</v>
      </c>
      <c r="T37" s="78">
        <f>SUM(T38:T41)</f>
        <v>-1</v>
      </c>
      <c r="U37" s="100">
        <f>SUM(U38:U41)</f>
        <v>33</v>
      </c>
      <c r="V37" s="78">
        <f>SUM(V38:V41)</f>
        <v>8</v>
      </c>
    </row>
    <row r="38" spans="1:22" ht="12" customHeight="1" x14ac:dyDescent="0.4">
      <c r="A38" s="52"/>
      <c r="B38" s="10" t="s">
        <v>56</v>
      </c>
      <c r="C38" s="96" t="s">
        <v>81</v>
      </c>
      <c r="D38" s="54">
        <f>SUM(G38,I38,K38)</f>
        <v>12</v>
      </c>
      <c r="E38" s="55">
        <f>SUM(H38,J38,L38)</f>
        <v>-8</v>
      </c>
      <c r="F38" s="42">
        <f>IF(D38-E38&gt;0,E38/(D38-E38),"-----")</f>
        <v>-0.4</v>
      </c>
      <c r="G38" s="95">
        <v>0</v>
      </c>
      <c r="H38" s="57">
        <v>0</v>
      </c>
      <c r="I38" s="95">
        <v>2</v>
      </c>
      <c r="J38" s="57">
        <v>0</v>
      </c>
      <c r="K38" s="95">
        <v>10</v>
      </c>
      <c r="L38" s="57">
        <v>-8</v>
      </c>
      <c r="M38" s="58">
        <v>0</v>
      </c>
      <c r="N38" s="55">
        <v>0</v>
      </c>
      <c r="O38" s="42" t="str">
        <f>IF(M38-N38&gt;0,N38/(M38-N38),"-----")</f>
        <v>-----</v>
      </c>
      <c r="P38" s="54">
        <f>SUM(S38,U38)</f>
        <v>13</v>
      </c>
      <c r="Q38" s="55">
        <f>SUM(T38,V38)</f>
        <v>1</v>
      </c>
      <c r="R38" s="42">
        <f>IF(P38-Q38&gt;0,Q38/(P38-Q38),"-----")</f>
        <v>8.3333333333333329E-2</v>
      </c>
      <c r="S38" s="95">
        <v>2</v>
      </c>
      <c r="T38" s="57">
        <v>0</v>
      </c>
      <c r="U38" s="95">
        <v>11</v>
      </c>
      <c r="V38" s="57">
        <v>1</v>
      </c>
    </row>
    <row r="39" spans="1:22" ht="12" customHeight="1" x14ac:dyDescent="0.4">
      <c r="A39" s="52"/>
      <c r="B39" s="10" t="s">
        <v>58</v>
      </c>
      <c r="C39" s="94" t="s">
        <v>80</v>
      </c>
      <c r="D39" s="60">
        <f>SUM(G39,I39,K39)</f>
        <v>0</v>
      </c>
      <c r="E39" s="61">
        <f>SUM(H39,J39,L39)</f>
        <v>-1</v>
      </c>
      <c r="F39" s="62">
        <f>IF(D39-E39&gt;0,E39/(D39-E39),"-----")</f>
        <v>-1</v>
      </c>
      <c r="G39" s="93">
        <v>0</v>
      </c>
      <c r="H39" s="64">
        <v>0</v>
      </c>
      <c r="I39" s="93">
        <v>0</v>
      </c>
      <c r="J39" s="64">
        <v>0</v>
      </c>
      <c r="K39" s="93">
        <v>0</v>
      </c>
      <c r="L39" s="64">
        <v>-1</v>
      </c>
      <c r="M39" s="65">
        <v>0</v>
      </c>
      <c r="N39" s="61">
        <v>0</v>
      </c>
      <c r="O39" s="62" t="str">
        <f>IF(M39-N39&gt;0,N39/(M39-N39),"-----")</f>
        <v>-----</v>
      </c>
      <c r="P39" s="60">
        <f>SUM(S39,U39)</f>
        <v>0</v>
      </c>
      <c r="Q39" s="61">
        <f>SUM(T39,V39)</f>
        <v>0</v>
      </c>
      <c r="R39" s="62" t="str">
        <f>IF(P39-Q39&gt;0,Q39/(P39-Q39),"-----")</f>
        <v>-----</v>
      </c>
      <c r="S39" s="93">
        <v>0</v>
      </c>
      <c r="T39" s="64">
        <v>0</v>
      </c>
      <c r="U39" s="93">
        <v>0</v>
      </c>
      <c r="V39" s="64">
        <v>0</v>
      </c>
    </row>
    <row r="40" spans="1:22" ht="12" customHeight="1" x14ac:dyDescent="0.4">
      <c r="A40" s="52"/>
      <c r="B40" s="10" t="s">
        <v>30</v>
      </c>
      <c r="C40" s="94" t="s">
        <v>79</v>
      </c>
      <c r="D40" s="60">
        <f>SUM(G40,I40,K40)</f>
        <v>15</v>
      </c>
      <c r="E40" s="61">
        <f>SUM(H40,J40,L40)</f>
        <v>0</v>
      </c>
      <c r="F40" s="62">
        <f>IF(D40-E40&gt;0,E40/(D40-E40),"-----")</f>
        <v>0</v>
      </c>
      <c r="G40" s="93">
        <v>0</v>
      </c>
      <c r="H40" s="64">
        <v>0</v>
      </c>
      <c r="I40" s="93">
        <v>0</v>
      </c>
      <c r="J40" s="64">
        <v>0</v>
      </c>
      <c r="K40" s="93">
        <v>15</v>
      </c>
      <c r="L40" s="64">
        <v>0</v>
      </c>
      <c r="M40" s="65">
        <v>0</v>
      </c>
      <c r="N40" s="61">
        <v>0</v>
      </c>
      <c r="O40" s="62" t="str">
        <f>IF(M40-N40&gt;0,N40/(M40-N40),"-----")</f>
        <v>-----</v>
      </c>
      <c r="P40" s="60">
        <f>SUM(S40,U40)</f>
        <v>9</v>
      </c>
      <c r="Q40" s="61">
        <f>SUM(T40,V40)</f>
        <v>4</v>
      </c>
      <c r="R40" s="62">
        <f>IF(P40-Q40&gt;0,Q40/(P40-Q40),"-----")</f>
        <v>0.8</v>
      </c>
      <c r="S40" s="93">
        <v>0</v>
      </c>
      <c r="T40" s="64">
        <v>0</v>
      </c>
      <c r="U40" s="93">
        <v>9</v>
      </c>
      <c r="V40" s="64">
        <v>4</v>
      </c>
    </row>
    <row r="41" spans="1:22" ht="12" customHeight="1" x14ac:dyDescent="0.4">
      <c r="A41" s="52"/>
      <c r="B41" s="80" t="s">
        <v>53</v>
      </c>
      <c r="C41" s="92" t="s">
        <v>61</v>
      </c>
      <c r="D41" s="82">
        <f>SUM(G41,I41,K41)</f>
        <v>22</v>
      </c>
      <c r="E41" s="83">
        <f>SUM(H41,J41,L41)</f>
        <v>4</v>
      </c>
      <c r="F41" s="84">
        <f>IF(D41-E41&gt;0,E41/(D41-E41),"-----")</f>
        <v>0.22222222222222221</v>
      </c>
      <c r="G41" s="99">
        <v>0</v>
      </c>
      <c r="H41" s="86">
        <v>0</v>
      </c>
      <c r="I41" s="99">
        <v>1</v>
      </c>
      <c r="J41" s="86">
        <v>-1</v>
      </c>
      <c r="K41" s="99">
        <v>21</v>
      </c>
      <c r="L41" s="86">
        <v>5</v>
      </c>
      <c r="M41" s="87">
        <v>0</v>
      </c>
      <c r="N41" s="83">
        <v>0</v>
      </c>
      <c r="O41" s="84" t="str">
        <f>IF(M41-N41&gt;0,N41/(M41-N41),"-----")</f>
        <v>-----</v>
      </c>
      <c r="P41" s="82">
        <f>SUM(S41,U41)</f>
        <v>14</v>
      </c>
      <c r="Q41" s="83">
        <f>SUM(T41,V41)</f>
        <v>2</v>
      </c>
      <c r="R41" s="84">
        <f>IF(P41-Q41&gt;0,Q41/(P41-Q41),"-----")</f>
        <v>0.16666666666666666</v>
      </c>
      <c r="S41" s="99">
        <v>1</v>
      </c>
      <c r="T41" s="86">
        <v>-1</v>
      </c>
      <c r="U41" s="99">
        <v>13</v>
      </c>
      <c r="V41" s="86">
        <v>3</v>
      </c>
    </row>
    <row r="42" spans="1:22" ht="12" customHeight="1" x14ac:dyDescent="0.4">
      <c r="A42" s="52" t="s">
        <v>62</v>
      </c>
      <c r="B42" s="4"/>
      <c r="C42" s="88" t="s">
        <v>19</v>
      </c>
      <c r="D42" s="44">
        <f>SUM(D43:D49)</f>
        <v>88</v>
      </c>
      <c r="E42" s="45">
        <f>SUM(E43:E49)</f>
        <v>-16</v>
      </c>
      <c r="F42" s="38">
        <f>IF(D42-E42&gt;0,E42/(D42-E42),"-----")</f>
        <v>-0.15384615384615385</v>
      </c>
      <c r="G42" s="97">
        <f>SUM(G43:G49)</f>
        <v>1</v>
      </c>
      <c r="H42" s="47">
        <f>SUM(H43:H49)</f>
        <v>0</v>
      </c>
      <c r="I42" s="97">
        <f>SUM(I43:I49)</f>
        <v>1</v>
      </c>
      <c r="J42" s="47">
        <f>SUM(J43:J49)</f>
        <v>-9</v>
      </c>
      <c r="K42" s="97">
        <f>SUM(K43:K49)</f>
        <v>86</v>
      </c>
      <c r="L42" s="47">
        <f>SUM(L43:L49)</f>
        <v>-7</v>
      </c>
      <c r="M42" s="89">
        <f>SUM(M43:M49)</f>
        <v>1</v>
      </c>
      <c r="N42" s="51">
        <f>SUM(N43:N49)</f>
        <v>0</v>
      </c>
      <c r="O42" s="38">
        <f>IF(M42-N42&gt;0,N42/(M42-N42),"-----")</f>
        <v>0</v>
      </c>
      <c r="P42" s="89">
        <f>SUM(P43:P49)</f>
        <v>41</v>
      </c>
      <c r="Q42" s="98">
        <f>SUM(Q43:Q49)</f>
        <v>-27</v>
      </c>
      <c r="R42" s="38">
        <f>IF(P42-Q42&gt;0,Q42/(P42-Q42),"-----")</f>
        <v>-0.39705882352941174</v>
      </c>
      <c r="S42" s="97">
        <f>SUM(S43:S49)</f>
        <v>1</v>
      </c>
      <c r="T42" s="47">
        <f>SUM(T43:T49)</f>
        <v>-8</v>
      </c>
      <c r="U42" s="97">
        <f>SUM(U43:U49)</f>
        <v>40</v>
      </c>
      <c r="V42" s="47">
        <f>SUM(V43:V49)</f>
        <v>-19</v>
      </c>
    </row>
    <row r="43" spans="1:22" ht="12" customHeight="1" x14ac:dyDescent="0.4">
      <c r="A43" s="52"/>
      <c r="B43" s="10"/>
      <c r="C43" s="96" t="s">
        <v>63</v>
      </c>
      <c r="D43" s="54">
        <f>SUM(G43,I43,K43)</f>
        <v>30</v>
      </c>
      <c r="E43" s="55">
        <f>SUM(H43,J43,L43)</f>
        <v>-7</v>
      </c>
      <c r="F43" s="42">
        <f>IF(D43-E43&gt;0,E43/(D43-E43),"-----")</f>
        <v>-0.1891891891891892</v>
      </c>
      <c r="G43" s="95">
        <v>0</v>
      </c>
      <c r="H43" s="57">
        <v>0</v>
      </c>
      <c r="I43" s="95">
        <v>1</v>
      </c>
      <c r="J43" s="57">
        <v>0</v>
      </c>
      <c r="K43" s="95">
        <v>29</v>
      </c>
      <c r="L43" s="57">
        <v>-7</v>
      </c>
      <c r="M43" s="58">
        <v>0</v>
      </c>
      <c r="N43" s="55">
        <v>0</v>
      </c>
      <c r="O43" s="42" t="str">
        <f>IF(M43-N43&gt;0,N43/(M43-N43),"-----")</f>
        <v>-----</v>
      </c>
      <c r="P43" s="54">
        <f>SUM(S43,U43)</f>
        <v>14</v>
      </c>
      <c r="Q43" s="55">
        <f>SUM(T43,V43)</f>
        <v>-19</v>
      </c>
      <c r="R43" s="42">
        <f>IF(P43-Q43&gt;0,Q43/(P43-Q43),"-----")</f>
        <v>-0.5757575757575758</v>
      </c>
      <c r="S43" s="95">
        <v>1</v>
      </c>
      <c r="T43" s="57">
        <v>0</v>
      </c>
      <c r="U43" s="95">
        <v>13</v>
      </c>
      <c r="V43" s="57">
        <v>-19</v>
      </c>
    </row>
    <row r="44" spans="1:22" ht="12" customHeight="1" x14ac:dyDescent="0.4">
      <c r="A44" s="52"/>
      <c r="B44" s="10" t="s">
        <v>78</v>
      </c>
      <c r="C44" s="94" t="s">
        <v>64</v>
      </c>
      <c r="D44" s="60">
        <f>SUM(G44,I44,K44)</f>
        <v>6</v>
      </c>
      <c r="E44" s="61">
        <f>SUM(H44,J44,L44)</f>
        <v>-1</v>
      </c>
      <c r="F44" s="62">
        <f>IF(D44-E44&gt;0,E44/(D44-E44),"-----")</f>
        <v>-0.14285714285714285</v>
      </c>
      <c r="G44" s="93">
        <v>0</v>
      </c>
      <c r="H44" s="64">
        <v>0</v>
      </c>
      <c r="I44" s="93">
        <v>0</v>
      </c>
      <c r="J44" s="64">
        <v>0</v>
      </c>
      <c r="K44" s="93">
        <v>6</v>
      </c>
      <c r="L44" s="64">
        <v>-1</v>
      </c>
      <c r="M44" s="65">
        <v>0</v>
      </c>
      <c r="N44" s="61">
        <v>0</v>
      </c>
      <c r="O44" s="62" t="str">
        <f>IF(M44-N44&gt;0,N44/(M44-N44),"-----")</f>
        <v>-----</v>
      </c>
      <c r="P44" s="60">
        <f>SUM(S44,U44)</f>
        <v>4</v>
      </c>
      <c r="Q44" s="61">
        <f>SUM(T44,V44)</f>
        <v>-1</v>
      </c>
      <c r="R44" s="62">
        <f>IF(P44-Q44&gt;0,Q44/(P44-Q44),"-----")</f>
        <v>-0.2</v>
      </c>
      <c r="S44" s="93">
        <v>0</v>
      </c>
      <c r="T44" s="64">
        <v>0</v>
      </c>
      <c r="U44" s="93">
        <v>4</v>
      </c>
      <c r="V44" s="64">
        <v>-1</v>
      </c>
    </row>
    <row r="45" spans="1:22" ht="12" customHeight="1" x14ac:dyDescent="0.4">
      <c r="A45" s="52"/>
      <c r="B45" s="10" t="s">
        <v>77</v>
      </c>
      <c r="C45" s="94" t="s">
        <v>76</v>
      </c>
      <c r="D45" s="60">
        <f>SUM(G45,I45,K45)</f>
        <v>4</v>
      </c>
      <c r="E45" s="61">
        <f>SUM(H45,J45,L45)</f>
        <v>-2</v>
      </c>
      <c r="F45" s="62">
        <f>IF(D45-E45&gt;0,E45/(D45-E45),"-----")</f>
        <v>-0.33333333333333331</v>
      </c>
      <c r="G45" s="93">
        <v>0</v>
      </c>
      <c r="H45" s="64">
        <v>0</v>
      </c>
      <c r="I45" s="93">
        <v>0</v>
      </c>
      <c r="J45" s="64">
        <v>-2</v>
      </c>
      <c r="K45" s="93">
        <v>4</v>
      </c>
      <c r="L45" s="64">
        <v>0</v>
      </c>
      <c r="M45" s="65">
        <v>0</v>
      </c>
      <c r="N45" s="61">
        <v>0</v>
      </c>
      <c r="O45" s="62" t="str">
        <f>IF(M45-N45&gt;0,N45/(M45-N45),"-----")</f>
        <v>-----</v>
      </c>
      <c r="P45" s="60">
        <f>SUM(S45,U45)</f>
        <v>2</v>
      </c>
      <c r="Q45" s="61">
        <f>SUM(T45,V45)</f>
        <v>-1</v>
      </c>
      <c r="R45" s="62">
        <f>IF(P45-Q45&gt;0,Q45/(P45-Q45),"-----")</f>
        <v>-0.33333333333333331</v>
      </c>
      <c r="S45" s="93">
        <v>0</v>
      </c>
      <c r="T45" s="64">
        <v>-2</v>
      </c>
      <c r="U45" s="93">
        <v>2</v>
      </c>
      <c r="V45" s="64">
        <v>1</v>
      </c>
    </row>
    <row r="46" spans="1:22" ht="12" customHeight="1" x14ac:dyDescent="0.4">
      <c r="A46" s="52"/>
      <c r="B46" s="10" t="s">
        <v>30</v>
      </c>
      <c r="C46" s="94" t="s">
        <v>75</v>
      </c>
      <c r="D46" s="60">
        <f>SUM(G46,I46,K46)</f>
        <v>14</v>
      </c>
      <c r="E46" s="61">
        <f>SUM(H46,J46,L46)</f>
        <v>2</v>
      </c>
      <c r="F46" s="62">
        <f>IF(D46-E46&gt;0,E46/(D46-E46),"-----")</f>
        <v>0.16666666666666666</v>
      </c>
      <c r="G46" s="93">
        <v>0</v>
      </c>
      <c r="H46" s="64">
        <v>-1</v>
      </c>
      <c r="I46" s="93">
        <v>0</v>
      </c>
      <c r="J46" s="64">
        <v>-2</v>
      </c>
      <c r="K46" s="93">
        <v>14</v>
      </c>
      <c r="L46" s="64">
        <v>5</v>
      </c>
      <c r="M46" s="65">
        <v>0</v>
      </c>
      <c r="N46" s="61">
        <v>-1</v>
      </c>
      <c r="O46" s="62">
        <f>IF(M46-N46&gt;0,N46/(M46-N46),"-----")</f>
        <v>-1</v>
      </c>
      <c r="P46" s="60">
        <f>SUM(S46,U46)</f>
        <v>5</v>
      </c>
      <c r="Q46" s="61">
        <f>SUM(T46,V46)</f>
        <v>0</v>
      </c>
      <c r="R46" s="62">
        <f>IF(P46-Q46&gt;0,Q46/(P46-Q46),"-----")</f>
        <v>0</v>
      </c>
      <c r="S46" s="93">
        <v>0</v>
      </c>
      <c r="T46" s="64">
        <v>-2</v>
      </c>
      <c r="U46" s="93">
        <v>5</v>
      </c>
      <c r="V46" s="64">
        <v>2</v>
      </c>
    </row>
    <row r="47" spans="1:22" ht="12" customHeight="1" x14ac:dyDescent="0.4">
      <c r="A47" s="52"/>
      <c r="B47" s="10" t="s">
        <v>33</v>
      </c>
      <c r="C47" s="94" t="s">
        <v>74</v>
      </c>
      <c r="D47" s="60">
        <f>SUM(G47,I47,K47)</f>
        <v>9</v>
      </c>
      <c r="E47" s="61">
        <f>SUM(H47,J47,L47)</f>
        <v>-3</v>
      </c>
      <c r="F47" s="62">
        <f>IF(D47-E47&gt;0,E47/(D47-E47),"-----")</f>
        <v>-0.25</v>
      </c>
      <c r="G47" s="93">
        <v>0</v>
      </c>
      <c r="H47" s="64">
        <v>0</v>
      </c>
      <c r="I47" s="93">
        <v>0</v>
      </c>
      <c r="J47" s="64">
        <v>-1</v>
      </c>
      <c r="K47" s="93">
        <v>9</v>
      </c>
      <c r="L47" s="64">
        <v>-2</v>
      </c>
      <c r="M47" s="65">
        <v>0</v>
      </c>
      <c r="N47" s="61">
        <v>0</v>
      </c>
      <c r="O47" s="62" t="str">
        <f>IF(M47-N47&gt;0,N47/(M47-N47),"-----")</f>
        <v>-----</v>
      </c>
      <c r="P47" s="60">
        <f>SUM(S47,U47)</f>
        <v>3</v>
      </c>
      <c r="Q47" s="61">
        <f>SUM(T47,V47)</f>
        <v>-6</v>
      </c>
      <c r="R47" s="62">
        <f>IF(P47-Q47&gt;0,Q47/(P47-Q47),"-----")</f>
        <v>-0.66666666666666663</v>
      </c>
      <c r="S47" s="93">
        <v>0</v>
      </c>
      <c r="T47" s="64">
        <v>-1</v>
      </c>
      <c r="U47" s="93">
        <v>3</v>
      </c>
      <c r="V47" s="64">
        <v>-5</v>
      </c>
    </row>
    <row r="48" spans="1:22" ht="12" customHeight="1" x14ac:dyDescent="0.4">
      <c r="A48" s="52"/>
      <c r="B48" s="10"/>
      <c r="C48" s="94" t="s">
        <v>69</v>
      </c>
      <c r="D48" s="60">
        <f>SUM(G48,I48,K48)</f>
        <v>15</v>
      </c>
      <c r="E48" s="61">
        <f>SUM(H48,J48,L48)</f>
        <v>-1</v>
      </c>
      <c r="F48" s="62">
        <f>IF(D48-E48&gt;0,E48/(D48-E48),"-----")</f>
        <v>-6.25E-2</v>
      </c>
      <c r="G48" s="93">
        <v>0</v>
      </c>
      <c r="H48" s="64">
        <v>0</v>
      </c>
      <c r="I48" s="93">
        <v>0</v>
      </c>
      <c r="J48" s="64">
        <v>-2</v>
      </c>
      <c r="K48" s="93">
        <v>15</v>
      </c>
      <c r="L48" s="64">
        <v>1</v>
      </c>
      <c r="M48" s="65">
        <v>0</v>
      </c>
      <c r="N48" s="61">
        <v>0</v>
      </c>
      <c r="O48" s="62" t="str">
        <f>IF(M48-N48&gt;0,N48/(M48-N48),"-----")</f>
        <v>-----</v>
      </c>
      <c r="P48" s="60">
        <f>SUM(S48,U48)</f>
        <v>5</v>
      </c>
      <c r="Q48" s="61">
        <f>SUM(T48,V48)</f>
        <v>-2</v>
      </c>
      <c r="R48" s="62">
        <f>IF(P48-Q48&gt;0,Q48/(P48-Q48),"-----")</f>
        <v>-0.2857142857142857</v>
      </c>
      <c r="S48" s="93">
        <v>0</v>
      </c>
      <c r="T48" s="64">
        <v>-2</v>
      </c>
      <c r="U48" s="93">
        <v>5</v>
      </c>
      <c r="V48" s="64">
        <v>0</v>
      </c>
    </row>
    <row r="49" spans="1:22" ht="12" customHeight="1" x14ac:dyDescent="0.4">
      <c r="A49" s="80"/>
      <c r="B49" s="66"/>
      <c r="C49" s="92" t="s">
        <v>70</v>
      </c>
      <c r="D49" s="68">
        <f>SUM(G49,I49,K49)</f>
        <v>10</v>
      </c>
      <c r="E49" s="69">
        <f>SUM(H49,J49,L49)</f>
        <v>-4</v>
      </c>
      <c r="F49" s="70">
        <f>IF(D49-E49&gt;0,E49/(D49-E49),"-----")</f>
        <v>-0.2857142857142857</v>
      </c>
      <c r="G49" s="91">
        <v>1</v>
      </c>
      <c r="H49" s="72">
        <v>1</v>
      </c>
      <c r="I49" s="91">
        <v>0</v>
      </c>
      <c r="J49" s="72">
        <v>-2</v>
      </c>
      <c r="K49" s="91">
        <v>9</v>
      </c>
      <c r="L49" s="72">
        <v>-3</v>
      </c>
      <c r="M49" s="73">
        <v>1</v>
      </c>
      <c r="N49" s="69">
        <v>1</v>
      </c>
      <c r="O49" s="70" t="str">
        <f>IF(M49-N49&gt;0,N49/(M49-N49),"-----")</f>
        <v>-----</v>
      </c>
      <c r="P49" s="68">
        <f>SUM(S49,U49)</f>
        <v>8</v>
      </c>
      <c r="Q49" s="69">
        <f>SUM(T49,V49)</f>
        <v>2</v>
      </c>
      <c r="R49" s="70">
        <f>IF(P49-Q49&gt;0,Q49/(P49-Q49),"-----")</f>
        <v>0.33333333333333331</v>
      </c>
      <c r="S49" s="91">
        <v>0</v>
      </c>
      <c r="T49" s="72">
        <v>-1</v>
      </c>
      <c r="U49" s="91">
        <v>8</v>
      </c>
      <c r="V49" s="72">
        <v>3</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73</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election activeCell="J19" sqref="J19"/>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93</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5568</v>
      </c>
      <c r="E5" s="29">
        <f>SUM(E9,E10,E26,E37,E42)</f>
        <v>-325</v>
      </c>
      <c r="F5" s="30">
        <f>IF(D5-E5&gt;0,E5/(D5-E5),"-----")</f>
        <v>-5.5150178177498725E-2</v>
      </c>
      <c r="G5" s="102">
        <f>SUM(G9,G10,G26,G37,G42)</f>
        <v>47</v>
      </c>
      <c r="H5" s="32">
        <f>SUM(H9,H10,H26,H37,H42)</f>
        <v>-3</v>
      </c>
      <c r="I5" s="102">
        <f>SUM(I9,I10,I26,I37,I42)</f>
        <v>258</v>
      </c>
      <c r="J5" s="32">
        <f>SUM(J9,J10,J26,J37,J42)</f>
        <v>-68</v>
      </c>
      <c r="K5" s="102">
        <f>SUM(K9,K10,K26,K37,K42)</f>
        <v>5263</v>
      </c>
      <c r="L5" s="32">
        <f>SUM(L9,L10,L26,L37,L42)</f>
        <v>-254</v>
      </c>
      <c r="M5" s="33">
        <f>SUM(M9,M10,M26,M37,M42)</f>
        <v>41</v>
      </c>
      <c r="N5" s="29">
        <f>SUM(N9,N10,N26,N37,N42)</f>
        <v>-6</v>
      </c>
      <c r="O5" s="30">
        <f>IF(M5-N5&gt;0,N5/(M5-N5),"-----")</f>
        <v>-0.1276595744680851</v>
      </c>
      <c r="P5" s="33">
        <f>SUM(P9,P10,P26,P37,P42)</f>
        <v>2781</v>
      </c>
      <c r="Q5" s="29">
        <f>SUM(Q9,Q10,Q26,Q37,Q42)</f>
        <v>-321</v>
      </c>
      <c r="R5" s="30">
        <f>IF(P5-Q5&gt;0,Q5/(P5-Q5),"-----")</f>
        <v>-0.10348162475822051</v>
      </c>
      <c r="S5" s="102">
        <f>SUM(S9,S10,S26,S37,S42)</f>
        <v>204</v>
      </c>
      <c r="T5" s="32">
        <f>SUM(T9,T10,T26,T37,T42)</f>
        <v>-38</v>
      </c>
      <c r="U5" s="102">
        <f>SUM(U9,U10,U26,U37,U42)</f>
        <v>2577</v>
      </c>
      <c r="V5" s="32">
        <f>SUM(V9,V10,V26,V37,V42)</f>
        <v>-283</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44</v>
      </c>
      <c r="E9" s="37">
        <f>SUM(H9,J9,L9)</f>
        <v>3</v>
      </c>
      <c r="F9" s="38">
        <f>IF(D9-E9&gt;0,E9/(D9-E9),"-----")</f>
        <v>7.3170731707317069E-2</v>
      </c>
      <c r="G9" s="101">
        <v>0</v>
      </c>
      <c r="H9" s="40">
        <v>-1</v>
      </c>
      <c r="I9" s="101">
        <v>1</v>
      </c>
      <c r="J9" s="40">
        <v>-3</v>
      </c>
      <c r="K9" s="101">
        <v>43</v>
      </c>
      <c r="L9" s="40">
        <v>7</v>
      </c>
      <c r="M9" s="41">
        <v>0</v>
      </c>
      <c r="N9" s="37">
        <v>-1</v>
      </c>
      <c r="O9" s="42">
        <f>IF(M9-N9&gt;0,N9/(M9-N9),"-----")</f>
        <v>-1</v>
      </c>
      <c r="P9" s="41">
        <f>SUM(S9,U9)</f>
        <v>34</v>
      </c>
      <c r="Q9" s="37">
        <f>SUM(T9,V9)</f>
        <v>-1</v>
      </c>
      <c r="R9" s="38">
        <f>IF(P9-Q9&gt;0,Q9/(P9-Q9),"-----")</f>
        <v>-2.8571428571428571E-2</v>
      </c>
      <c r="S9" s="101">
        <v>1</v>
      </c>
      <c r="T9" s="40">
        <v>-2</v>
      </c>
      <c r="U9" s="101">
        <v>33</v>
      </c>
      <c r="V9" s="40">
        <v>1</v>
      </c>
    </row>
    <row r="10" spans="1:22" ht="12" customHeight="1" x14ac:dyDescent="0.4">
      <c r="A10" s="43"/>
      <c r="B10" s="10"/>
      <c r="C10" s="12" t="s">
        <v>19</v>
      </c>
      <c r="D10" s="44">
        <f>SUM(D11:D25)</f>
        <v>2499</v>
      </c>
      <c r="E10" s="45">
        <f>SUM(E11:E25)</f>
        <v>-118</v>
      </c>
      <c r="F10" s="38">
        <f>IF(D10-E10&gt;0,E10/(D10-E10),"-----")</f>
        <v>-4.5089797478028278E-2</v>
      </c>
      <c r="G10" s="97">
        <f>SUM(G11:G25)</f>
        <v>16</v>
      </c>
      <c r="H10" s="47">
        <f>SUM(H11:H25)</f>
        <v>0</v>
      </c>
      <c r="I10" s="97">
        <f>SUM(I11:I25)</f>
        <v>116</v>
      </c>
      <c r="J10" s="47">
        <f>SUM(J11:J25)</f>
        <v>-13</v>
      </c>
      <c r="K10" s="97">
        <f>SUM(K11:K25)</f>
        <v>2367</v>
      </c>
      <c r="L10" s="47">
        <f>SUM(L11:L25)</f>
        <v>-105</v>
      </c>
      <c r="M10" s="48">
        <f>SUM(M11:M25)</f>
        <v>13</v>
      </c>
      <c r="N10" s="49">
        <f>SUM(N11:N25)</f>
        <v>-3</v>
      </c>
      <c r="O10" s="50">
        <f>IF(M10-N10&gt;0,N10/(M10-N10),"-----")</f>
        <v>-0.1875</v>
      </c>
      <c r="P10" s="48">
        <f>SUM(P11:P25)</f>
        <v>1129</v>
      </c>
      <c r="Q10" s="51">
        <f>SUM(Q11:Q25)</f>
        <v>-112</v>
      </c>
      <c r="R10" s="38">
        <f>IF(P10-Q10&gt;0,Q10/(P10-Q10),"-----")</f>
        <v>-9.0249798549556809E-2</v>
      </c>
      <c r="S10" s="97">
        <f>SUM(S11:S25)</f>
        <v>81</v>
      </c>
      <c r="T10" s="47">
        <f>SUM(T11:T25)</f>
        <v>-8</v>
      </c>
      <c r="U10" s="97">
        <f>SUM(U11:U25)</f>
        <v>1048</v>
      </c>
      <c r="V10" s="47">
        <f>SUM(V11:V25)</f>
        <v>-104</v>
      </c>
    </row>
    <row r="11" spans="1:22" ht="12" customHeight="1" x14ac:dyDescent="0.4">
      <c r="A11" s="52"/>
      <c r="B11" s="10"/>
      <c r="C11" s="96" t="s">
        <v>20</v>
      </c>
      <c r="D11" s="54">
        <f>SUM(G11,I11,K11)</f>
        <v>178</v>
      </c>
      <c r="E11" s="55">
        <f>SUM(H11,J11,L11)</f>
        <v>-51</v>
      </c>
      <c r="F11" s="42">
        <f>IF(D11-E11&gt;0,E11/(D11-E11),"-----")</f>
        <v>-0.22270742358078602</v>
      </c>
      <c r="G11" s="95">
        <v>0</v>
      </c>
      <c r="H11" s="57">
        <v>-1</v>
      </c>
      <c r="I11" s="95">
        <v>9</v>
      </c>
      <c r="J11" s="57">
        <v>-5</v>
      </c>
      <c r="K11" s="95">
        <v>169</v>
      </c>
      <c r="L11" s="57">
        <v>-45</v>
      </c>
      <c r="M11" s="58">
        <v>0</v>
      </c>
      <c r="N11" s="55">
        <v>-1</v>
      </c>
      <c r="O11" s="42">
        <f>IF(M11-N11&gt;0,N11/(M11-N11),"-----")</f>
        <v>-1</v>
      </c>
      <c r="P11" s="54">
        <f>SUM(S11,U11)</f>
        <v>76</v>
      </c>
      <c r="Q11" s="55">
        <f>SUM(T11,V11)</f>
        <v>-18</v>
      </c>
      <c r="R11" s="42">
        <f>IF(P11-Q11&gt;0,Q11/(P11-Q11),"-----")</f>
        <v>-0.19148936170212766</v>
      </c>
      <c r="S11" s="95">
        <v>7</v>
      </c>
      <c r="T11" s="57">
        <v>1</v>
      </c>
      <c r="U11" s="95">
        <v>69</v>
      </c>
      <c r="V11" s="57">
        <v>-19</v>
      </c>
    </row>
    <row r="12" spans="1:22" ht="12" customHeight="1" x14ac:dyDescent="0.4">
      <c r="A12" s="52"/>
      <c r="B12" s="10"/>
      <c r="C12" s="94" t="s">
        <v>21</v>
      </c>
      <c r="D12" s="60">
        <f>SUM(G12,I12,K12)</f>
        <v>252</v>
      </c>
      <c r="E12" s="61">
        <f>SUM(H12,J12,L12)</f>
        <v>-23</v>
      </c>
      <c r="F12" s="62">
        <f>IF(D12-E12&gt;0,E12/(D12-E12),"-----")</f>
        <v>-8.3636363636363634E-2</v>
      </c>
      <c r="G12" s="93">
        <v>1</v>
      </c>
      <c r="H12" s="64">
        <v>1</v>
      </c>
      <c r="I12" s="93">
        <v>8</v>
      </c>
      <c r="J12" s="64">
        <v>0</v>
      </c>
      <c r="K12" s="93">
        <v>243</v>
      </c>
      <c r="L12" s="64">
        <v>-24</v>
      </c>
      <c r="M12" s="65">
        <v>1</v>
      </c>
      <c r="N12" s="61">
        <v>1</v>
      </c>
      <c r="O12" s="62" t="str">
        <f>IF(M12-N12&gt;0,N12/(M12-N12),"-----")</f>
        <v>-----</v>
      </c>
      <c r="P12" s="60">
        <f>SUM(S12,U12)</f>
        <v>102</v>
      </c>
      <c r="Q12" s="61">
        <f>SUM(T12,V12)</f>
        <v>14</v>
      </c>
      <c r="R12" s="62">
        <f>IF(P12-Q12&gt;0,Q12/(P12-Q12),"-----")</f>
        <v>0.15909090909090909</v>
      </c>
      <c r="S12" s="93">
        <v>5</v>
      </c>
      <c r="T12" s="64">
        <v>0</v>
      </c>
      <c r="U12" s="93">
        <v>97</v>
      </c>
      <c r="V12" s="64">
        <v>14</v>
      </c>
    </row>
    <row r="13" spans="1:22" ht="12" customHeight="1" x14ac:dyDescent="0.4">
      <c r="A13" s="52"/>
      <c r="B13" s="10"/>
      <c r="C13" s="94" t="s">
        <v>22</v>
      </c>
      <c r="D13" s="60">
        <f>SUM(G13,I13,K13)</f>
        <v>249</v>
      </c>
      <c r="E13" s="61">
        <f>SUM(H13,J13,L13)</f>
        <v>-1</v>
      </c>
      <c r="F13" s="62">
        <f>IF(D13-E13&gt;0,E13/(D13-E13),"-----")</f>
        <v>-4.0000000000000001E-3</v>
      </c>
      <c r="G13" s="93">
        <v>4</v>
      </c>
      <c r="H13" s="64">
        <v>1</v>
      </c>
      <c r="I13" s="93">
        <v>12</v>
      </c>
      <c r="J13" s="64">
        <v>3</v>
      </c>
      <c r="K13" s="93">
        <v>233</v>
      </c>
      <c r="L13" s="64">
        <v>-5</v>
      </c>
      <c r="M13" s="65">
        <v>4</v>
      </c>
      <c r="N13" s="61">
        <v>1</v>
      </c>
      <c r="O13" s="62">
        <f>IF(M13-N13&gt;0,N13/(M13-N13),"-----")</f>
        <v>0.33333333333333331</v>
      </c>
      <c r="P13" s="60">
        <f>SUM(S13,U13)</f>
        <v>104</v>
      </c>
      <c r="Q13" s="61">
        <f>SUM(T13,V13)</f>
        <v>-25</v>
      </c>
      <c r="R13" s="62">
        <f>IF(P13-Q13&gt;0,Q13/(P13-Q13),"-----")</f>
        <v>-0.19379844961240311</v>
      </c>
      <c r="S13" s="93">
        <v>13</v>
      </c>
      <c r="T13" s="64">
        <v>5</v>
      </c>
      <c r="U13" s="93">
        <v>91</v>
      </c>
      <c r="V13" s="64">
        <v>-30</v>
      </c>
    </row>
    <row r="14" spans="1:22" ht="12" customHeight="1" x14ac:dyDescent="0.4">
      <c r="A14" s="52"/>
      <c r="B14" s="10" t="s">
        <v>23</v>
      </c>
      <c r="C14" s="94" t="s">
        <v>92</v>
      </c>
      <c r="D14" s="60">
        <f>SUM(G14,I14,K14)</f>
        <v>193</v>
      </c>
      <c r="E14" s="61">
        <f>SUM(H14,J14,L14)</f>
        <v>-26</v>
      </c>
      <c r="F14" s="62">
        <f>IF(D14-E14&gt;0,E14/(D14-E14),"-----")</f>
        <v>-0.11872146118721461</v>
      </c>
      <c r="G14" s="93">
        <v>0</v>
      </c>
      <c r="H14" s="64">
        <v>-1</v>
      </c>
      <c r="I14" s="93">
        <v>11</v>
      </c>
      <c r="J14" s="64">
        <v>-1</v>
      </c>
      <c r="K14" s="93">
        <v>182</v>
      </c>
      <c r="L14" s="64">
        <v>-24</v>
      </c>
      <c r="M14" s="65">
        <v>0</v>
      </c>
      <c r="N14" s="61">
        <v>0</v>
      </c>
      <c r="O14" s="62" t="str">
        <f>IF(M14-N14&gt;0,N14/(M14-N14),"-----")</f>
        <v>-----</v>
      </c>
      <c r="P14" s="60">
        <f>SUM(S14,U14)</f>
        <v>75</v>
      </c>
      <c r="Q14" s="61">
        <f>SUM(T14,V14)</f>
        <v>-32</v>
      </c>
      <c r="R14" s="62">
        <f>IF(P14-Q14&gt;0,Q14/(P14-Q14),"-----")</f>
        <v>-0.29906542056074764</v>
      </c>
      <c r="S14" s="93">
        <v>9</v>
      </c>
      <c r="T14" s="64">
        <v>0</v>
      </c>
      <c r="U14" s="93">
        <v>66</v>
      </c>
      <c r="V14" s="64">
        <v>-32</v>
      </c>
    </row>
    <row r="15" spans="1:22" ht="12" customHeight="1" x14ac:dyDescent="0.4">
      <c r="A15" s="52"/>
      <c r="B15" s="10"/>
      <c r="C15" s="94" t="s">
        <v>91</v>
      </c>
      <c r="D15" s="60">
        <f>SUM(G15,I15,K15)</f>
        <v>158</v>
      </c>
      <c r="E15" s="61">
        <f>SUM(H15,J15,L15)</f>
        <v>-30</v>
      </c>
      <c r="F15" s="62">
        <f>IF(D15-E15&gt;0,E15/(D15-E15),"-----")</f>
        <v>-0.15957446808510639</v>
      </c>
      <c r="G15" s="93">
        <v>1</v>
      </c>
      <c r="H15" s="64">
        <v>1</v>
      </c>
      <c r="I15" s="93">
        <v>7</v>
      </c>
      <c r="J15" s="64">
        <v>0</v>
      </c>
      <c r="K15" s="93">
        <v>150</v>
      </c>
      <c r="L15" s="64">
        <v>-31</v>
      </c>
      <c r="M15" s="65">
        <v>0</v>
      </c>
      <c r="N15" s="61">
        <v>0</v>
      </c>
      <c r="O15" s="62" t="str">
        <f>IF(M15-N15&gt;0,N15/(M15-N15),"-----")</f>
        <v>-----</v>
      </c>
      <c r="P15" s="60">
        <f>SUM(S15,U15)</f>
        <v>64</v>
      </c>
      <c r="Q15" s="61">
        <f>SUM(T15,V15)</f>
        <v>-14</v>
      </c>
      <c r="R15" s="62">
        <f>IF(P15-Q15&gt;0,Q15/(P15-Q15),"-----")</f>
        <v>-0.17948717948717949</v>
      </c>
      <c r="S15" s="93">
        <v>4</v>
      </c>
      <c r="T15" s="64">
        <v>0</v>
      </c>
      <c r="U15" s="93">
        <v>60</v>
      </c>
      <c r="V15" s="64">
        <v>-14</v>
      </c>
    </row>
    <row r="16" spans="1:22" ht="12" customHeight="1" x14ac:dyDescent="0.4">
      <c r="A16" s="52"/>
      <c r="B16" s="10" t="s">
        <v>26</v>
      </c>
      <c r="C16" s="94" t="s">
        <v>90</v>
      </c>
      <c r="D16" s="60">
        <f>SUM(G16,I16,K16)</f>
        <v>91</v>
      </c>
      <c r="E16" s="61">
        <f>SUM(H16,J16,L16)</f>
        <v>4</v>
      </c>
      <c r="F16" s="62">
        <f>IF(D16-E16&gt;0,E16/(D16-E16),"-----")</f>
        <v>4.5977011494252873E-2</v>
      </c>
      <c r="G16" s="93">
        <v>1</v>
      </c>
      <c r="H16" s="64">
        <v>0</v>
      </c>
      <c r="I16" s="93">
        <v>4</v>
      </c>
      <c r="J16" s="64">
        <v>-4</v>
      </c>
      <c r="K16" s="93">
        <v>86</v>
      </c>
      <c r="L16" s="64">
        <v>8</v>
      </c>
      <c r="M16" s="65">
        <v>0</v>
      </c>
      <c r="N16" s="61">
        <v>-2</v>
      </c>
      <c r="O16" s="62">
        <f>IF(M16-N16&gt;0,N16/(M16-N16),"-----")</f>
        <v>-1</v>
      </c>
      <c r="P16" s="60">
        <f>SUM(S16,U16)</f>
        <v>48</v>
      </c>
      <c r="Q16" s="61">
        <f>SUM(T16,V16)</f>
        <v>1</v>
      </c>
      <c r="R16" s="62">
        <f>IF(P16-Q16&gt;0,Q16/(P16-Q16),"-----")</f>
        <v>2.1276595744680851E-2</v>
      </c>
      <c r="S16" s="93">
        <v>3</v>
      </c>
      <c r="T16" s="64">
        <v>-5</v>
      </c>
      <c r="U16" s="93">
        <v>45</v>
      </c>
      <c r="V16" s="64">
        <v>6</v>
      </c>
    </row>
    <row r="17" spans="1:22" ht="12" customHeight="1" x14ac:dyDescent="0.4">
      <c r="A17" s="52" t="s">
        <v>28</v>
      </c>
      <c r="B17" s="10"/>
      <c r="C17" s="94" t="s">
        <v>29</v>
      </c>
      <c r="D17" s="60">
        <f>SUM(G17,I17,K17)</f>
        <v>197</v>
      </c>
      <c r="E17" s="61">
        <f>SUM(H17,J17,L17)</f>
        <v>-19</v>
      </c>
      <c r="F17" s="62">
        <f>IF(D17-E17&gt;0,E17/(D17-E17),"-----")</f>
        <v>-8.7962962962962965E-2</v>
      </c>
      <c r="G17" s="93">
        <v>0</v>
      </c>
      <c r="H17" s="64">
        <v>-2</v>
      </c>
      <c r="I17" s="93">
        <v>11</v>
      </c>
      <c r="J17" s="64">
        <v>-5</v>
      </c>
      <c r="K17" s="93">
        <v>186</v>
      </c>
      <c r="L17" s="64">
        <v>-12</v>
      </c>
      <c r="M17" s="65">
        <v>0</v>
      </c>
      <c r="N17" s="61">
        <v>-2</v>
      </c>
      <c r="O17" s="62">
        <f>IF(M17-N17&gt;0,N17/(M17-N17),"-----")</f>
        <v>-1</v>
      </c>
      <c r="P17" s="60">
        <f>SUM(S17,U17)</f>
        <v>86</v>
      </c>
      <c r="Q17" s="61">
        <f>SUM(T17,V17)</f>
        <v>-2</v>
      </c>
      <c r="R17" s="62">
        <f>IF(P17-Q17&gt;0,Q17/(P17-Q17),"-----")</f>
        <v>-2.2727272727272728E-2</v>
      </c>
      <c r="S17" s="93">
        <v>5</v>
      </c>
      <c r="T17" s="64">
        <v>-5</v>
      </c>
      <c r="U17" s="93">
        <v>81</v>
      </c>
      <c r="V17" s="64">
        <v>3</v>
      </c>
    </row>
    <row r="18" spans="1:22" ht="12" customHeight="1" x14ac:dyDescent="0.4">
      <c r="A18" s="52"/>
      <c r="B18" s="10" t="s">
        <v>30</v>
      </c>
      <c r="C18" s="94" t="s">
        <v>31</v>
      </c>
      <c r="D18" s="60">
        <f>SUM(G18,I18,K18)</f>
        <v>311</v>
      </c>
      <c r="E18" s="61">
        <f>SUM(H18,J18,L18)</f>
        <v>10</v>
      </c>
      <c r="F18" s="62">
        <f>IF(D18-E18&gt;0,E18/(D18-E18),"-----")</f>
        <v>3.3222591362126248E-2</v>
      </c>
      <c r="G18" s="93">
        <v>3</v>
      </c>
      <c r="H18" s="64">
        <v>0</v>
      </c>
      <c r="I18" s="93">
        <v>13</v>
      </c>
      <c r="J18" s="64">
        <v>-1</v>
      </c>
      <c r="K18" s="93">
        <v>295</v>
      </c>
      <c r="L18" s="64">
        <v>11</v>
      </c>
      <c r="M18" s="65">
        <v>3</v>
      </c>
      <c r="N18" s="61">
        <v>0</v>
      </c>
      <c r="O18" s="62">
        <f>IF(M18-N18&gt;0,N18/(M18-N18),"-----")</f>
        <v>0</v>
      </c>
      <c r="P18" s="60">
        <f>SUM(S18,U18)</f>
        <v>150</v>
      </c>
      <c r="Q18" s="61">
        <f>SUM(T18,V18)</f>
        <v>-4</v>
      </c>
      <c r="R18" s="62">
        <f>IF(P18-Q18&gt;0,Q18/(P18-Q18),"-----")</f>
        <v>-2.5974025974025976E-2</v>
      </c>
      <c r="S18" s="93">
        <v>8</v>
      </c>
      <c r="T18" s="64">
        <v>-3</v>
      </c>
      <c r="U18" s="93">
        <v>142</v>
      </c>
      <c r="V18" s="64">
        <v>-1</v>
      </c>
    </row>
    <row r="19" spans="1:22" ht="12" customHeight="1" x14ac:dyDescent="0.4">
      <c r="A19" s="52"/>
      <c r="B19" s="10"/>
      <c r="C19" s="94" t="s">
        <v>89</v>
      </c>
      <c r="D19" s="60">
        <f>SUM(G19,I19,K19)</f>
        <v>307</v>
      </c>
      <c r="E19" s="61">
        <f>SUM(H19,J19,L19)</f>
        <v>2</v>
      </c>
      <c r="F19" s="62">
        <f>IF(D19-E19&gt;0,E19/(D19-E19),"-----")</f>
        <v>6.5573770491803279E-3</v>
      </c>
      <c r="G19" s="93">
        <v>0</v>
      </c>
      <c r="H19" s="64">
        <v>0</v>
      </c>
      <c r="I19" s="93">
        <v>15</v>
      </c>
      <c r="J19" s="64">
        <v>4</v>
      </c>
      <c r="K19" s="93">
        <v>292</v>
      </c>
      <c r="L19" s="64">
        <v>-2</v>
      </c>
      <c r="M19" s="65">
        <v>0</v>
      </c>
      <c r="N19" s="61">
        <v>0</v>
      </c>
      <c r="O19" s="62" t="str">
        <f>IF(M19-N19&gt;0,N19/(M19-N19),"-----")</f>
        <v>-----</v>
      </c>
      <c r="P19" s="60">
        <f>SUM(S19,U19)</f>
        <v>127</v>
      </c>
      <c r="Q19" s="61">
        <f>SUM(T19,V19)</f>
        <v>-27</v>
      </c>
      <c r="R19" s="62">
        <f>IF(P19-Q19&gt;0,Q19/(P19-Q19),"-----")</f>
        <v>-0.17532467532467533</v>
      </c>
      <c r="S19" s="93">
        <v>6</v>
      </c>
      <c r="T19" s="64">
        <v>-2</v>
      </c>
      <c r="U19" s="93">
        <v>121</v>
      </c>
      <c r="V19" s="64">
        <v>-25</v>
      </c>
    </row>
    <row r="20" spans="1:22" ht="12" customHeight="1" x14ac:dyDescent="0.4">
      <c r="A20" s="52"/>
      <c r="B20" s="10" t="s">
        <v>33</v>
      </c>
      <c r="C20" s="94" t="s">
        <v>88</v>
      </c>
      <c r="D20" s="60">
        <f>SUM(G20,I20,K20)</f>
        <v>206</v>
      </c>
      <c r="E20" s="61">
        <f>SUM(H20,J20,L20)</f>
        <v>4</v>
      </c>
      <c r="F20" s="62">
        <f>IF(D20-E20&gt;0,E20/(D20-E20),"-----")</f>
        <v>1.9801980198019802E-2</v>
      </c>
      <c r="G20" s="93">
        <v>2</v>
      </c>
      <c r="H20" s="64">
        <v>-1</v>
      </c>
      <c r="I20" s="93">
        <v>6</v>
      </c>
      <c r="J20" s="64">
        <v>3</v>
      </c>
      <c r="K20" s="93">
        <v>198</v>
      </c>
      <c r="L20" s="64">
        <v>2</v>
      </c>
      <c r="M20" s="65">
        <v>1</v>
      </c>
      <c r="N20" s="61">
        <v>-2</v>
      </c>
      <c r="O20" s="62">
        <f>IF(M20-N20&gt;0,N20/(M20-N20),"-----")</f>
        <v>-0.66666666666666663</v>
      </c>
      <c r="P20" s="60">
        <f>SUM(S20,U20)</f>
        <v>83</v>
      </c>
      <c r="Q20" s="61">
        <f>SUM(T20,V20)</f>
        <v>-16</v>
      </c>
      <c r="R20" s="62">
        <f>IF(P20-Q20&gt;0,Q20/(P20-Q20),"-----")</f>
        <v>-0.16161616161616163</v>
      </c>
      <c r="S20" s="93">
        <v>5</v>
      </c>
      <c r="T20" s="64">
        <v>3</v>
      </c>
      <c r="U20" s="93">
        <v>78</v>
      </c>
      <c r="V20" s="64">
        <v>-19</v>
      </c>
    </row>
    <row r="21" spans="1:22" ht="12" customHeight="1" x14ac:dyDescent="0.4">
      <c r="A21" s="52"/>
      <c r="B21" s="10"/>
      <c r="C21" s="94" t="s">
        <v>87</v>
      </c>
      <c r="D21" s="60">
        <f>SUM(G21,I21,K21)</f>
        <v>102</v>
      </c>
      <c r="E21" s="61">
        <f>SUM(H21,J21,L21)</f>
        <v>27</v>
      </c>
      <c r="F21" s="62">
        <f>IF(D21-E21&gt;0,E21/(D21-E21),"-----")</f>
        <v>0.36</v>
      </c>
      <c r="G21" s="93">
        <v>2</v>
      </c>
      <c r="H21" s="64">
        <v>2</v>
      </c>
      <c r="I21" s="93">
        <v>6</v>
      </c>
      <c r="J21" s="64">
        <v>1</v>
      </c>
      <c r="K21" s="93">
        <v>94</v>
      </c>
      <c r="L21" s="64">
        <v>24</v>
      </c>
      <c r="M21" s="65">
        <v>2</v>
      </c>
      <c r="N21" s="61">
        <v>2</v>
      </c>
      <c r="O21" s="62" t="str">
        <f>IF(M21-N21&gt;0,N21/(M21-N21),"-----")</f>
        <v>-----</v>
      </c>
      <c r="P21" s="60">
        <f>SUM(S21,U21)</f>
        <v>71</v>
      </c>
      <c r="Q21" s="61">
        <f>SUM(T21,V21)</f>
        <v>30</v>
      </c>
      <c r="R21" s="62">
        <f>IF(P21-Q21&gt;0,Q21/(P21-Q21),"-----")</f>
        <v>0.73170731707317072</v>
      </c>
      <c r="S21" s="93">
        <v>7</v>
      </c>
      <c r="T21" s="64">
        <v>3</v>
      </c>
      <c r="U21" s="93">
        <v>64</v>
      </c>
      <c r="V21" s="64">
        <v>27</v>
      </c>
    </row>
    <row r="22" spans="1:22" ht="12" customHeight="1" x14ac:dyDescent="0.4">
      <c r="A22" s="52"/>
      <c r="B22" s="10"/>
      <c r="C22" s="94" t="s">
        <v>86</v>
      </c>
      <c r="D22" s="60">
        <f>SUM(G22,I22,K22)</f>
        <v>134</v>
      </c>
      <c r="E22" s="61">
        <f>SUM(H22,J22,L22)</f>
        <v>2</v>
      </c>
      <c r="F22" s="62">
        <f>IF(D22-E22&gt;0,E22/(D22-E22),"-----")</f>
        <v>1.5151515151515152E-2</v>
      </c>
      <c r="G22" s="93">
        <v>0</v>
      </c>
      <c r="H22" s="64">
        <v>0</v>
      </c>
      <c r="I22" s="93">
        <v>8</v>
      </c>
      <c r="J22" s="64">
        <v>-6</v>
      </c>
      <c r="K22" s="93">
        <v>126</v>
      </c>
      <c r="L22" s="64">
        <v>8</v>
      </c>
      <c r="M22" s="65">
        <v>0</v>
      </c>
      <c r="N22" s="61">
        <v>0</v>
      </c>
      <c r="O22" s="62" t="str">
        <f>IF(M22-N22&gt;0,N22/(M22-N22),"-----")</f>
        <v>-----</v>
      </c>
      <c r="P22" s="60">
        <f>SUM(S22,U22)</f>
        <v>70</v>
      </c>
      <c r="Q22" s="61">
        <f>SUM(T22,V22)</f>
        <v>-3</v>
      </c>
      <c r="R22" s="62">
        <f>IF(P22-Q22&gt;0,Q22/(P22-Q22),"-----")</f>
        <v>-4.1095890410958902E-2</v>
      </c>
      <c r="S22" s="93">
        <v>6</v>
      </c>
      <c r="T22" s="64">
        <v>-3</v>
      </c>
      <c r="U22" s="93">
        <v>64</v>
      </c>
      <c r="V22" s="64">
        <v>0</v>
      </c>
    </row>
    <row r="23" spans="1:22" ht="12" customHeight="1" x14ac:dyDescent="0.4">
      <c r="A23" s="52"/>
      <c r="B23" s="10"/>
      <c r="C23" s="94" t="s">
        <v>85</v>
      </c>
      <c r="D23" s="60">
        <f>SUM(G23,I23,K23)</f>
        <v>107</v>
      </c>
      <c r="E23" s="61">
        <f>SUM(H23,J23,L23)</f>
        <v>-16</v>
      </c>
      <c r="F23" s="62">
        <f>IF(D23-E23&gt;0,E23/(D23-E23),"-----")</f>
        <v>-0.13008130081300814</v>
      </c>
      <c r="G23" s="93">
        <v>2</v>
      </c>
      <c r="H23" s="64">
        <v>0</v>
      </c>
      <c r="I23" s="93">
        <v>6</v>
      </c>
      <c r="J23" s="64">
        <v>-1</v>
      </c>
      <c r="K23" s="93">
        <v>99</v>
      </c>
      <c r="L23" s="64">
        <v>-15</v>
      </c>
      <c r="M23" s="65">
        <v>2</v>
      </c>
      <c r="N23" s="61">
        <v>0</v>
      </c>
      <c r="O23" s="62">
        <f>IF(M23-N23&gt;0,N23/(M23-N23),"-----")</f>
        <v>0</v>
      </c>
      <c r="P23" s="60">
        <f>SUM(S23,U23)</f>
        <v>69</v>
      </c>
      <c r="Q23" s="61">
        <f>SUM(T23,V23)</f>
        <v>-17</v>
      </c>
      <c r="R23" s="62">
        <f>IF(P23-Q23&gt;0,Q23/(P23-Q23),"-----")</f>
        <v>-0.19767441860465115</v>
      </c>
      <c r="S23" s="93">
        <v>3</v>
      </c>
      <c r="T23" s="64">
        <v>-2</v>
      </c>
      <c r="U23" s="93">
        <v>66</v>
      </c>
      <c r="V23" s="64">
        <v>-15</v>
      </c>
    </row>
    <row r="24" spans="1:22" ht="12" customHeight="1" x14ac:dyDescent="0.4">
      <c r="A24" s="52"/>
      <c r="B24" s="10"/>
      <c r="C24" s="94" t="s">
        <v>38</v>
      </c>
      <c r="D24" s="60">
        <f>SUM(G24,I24,K24)</f>
        <v>12</v>
      </c>
      <c r="E24" s="61">
        <f>SUM(H24,J24,L24)</f>
        <v>-2</v>
      </c>
      <c r="F24" s="62">
        <f>IF(D24-E24&gt;0,E24/(D24-E24),"-----")</f>
        <v>-0.14285714285714285</v>
      </c>
      <c r="G24" s="93">
        <v>0</v>
      </c>
      <c r="H24" s="64">
        <v>0</v>
      </c>
      <c r="I24" s="93">
        <v>0</v>
      </c>
      <c r="J24" s="64">
        <v>-1</v>
      </c>
      <c r="K24" s="93">
        <v>12</v>
      </c>
      <c r="L24" s="64">
        <v>-1</v>
      </c>
      <c r="M24" s="65">
        <v>0</v>
      </c>
      <c r="N24" s="61">
        <v>0</v>
      </c>
      <c r="O24" s="62" t="str">
        <f>IF(M24-N24&gt;0,N24/(M24-N24),"-----")</f>
        <v>-----</v>
      </c>
      <c r="P24" s="60">
        <f>SUM(S24,U24)</f>
        <v>4</v>
      </c>
      <c r="Q24" s="61">
        <f>SUM(T24,V24)</f>
        <v>1</v>
      </c>
      <c r="R24" s="62">
        <f>IF(P24-Q24&gt;0,Q24/(P24-Q24),"-----")</f>
        <v>0.33333333333333331</v>
      </c>
      <c r="S24" s="93">
        <v>0</v>
      </c>
      <c r="T24" s="64">
        <v>0</v>
      </c>
      <c r="U24" s="93">
        <v>4</v>
      </c>
      <c r="V24" s="64">
        <v>1</v>
      </c>
    </row>
    <row r="25" spans="1:22" ht="12" customHeight="1" x14ac:dyDescent="0.4">
      <c r="A25" s="52"/>
      <c r="B25" s="66"/>
      <c r="C25" s="92" t="s">
        <v>39</v>
      </c>
      <c r="D25" s="68">
        <f>SUM(G25,I25,K25)</f>
        <v>2</v>
      </c>
      <c r="E25" s="69">
        <f>SUM(H25,J25,L25)</f>
        <v>1</v>
      </c>
      <c r="F25" s="70">
        <f>IF(D25-E25&gt;0,E25/(D25-E25),"-----")</f>
        <v>1</v>
      </c>
      <c r="G25" s="91">
        <v>0</v>
      </c>
      <c r="H25" s="72">
        <v>0</v>
      </c>
      <c r="I25" s="91">
        <v>0</v>
      </c>
      <c r="J25" s="72">
        <v>0</v>
      </c>
      <c r="K25" s="91">
        <v>2</v>
      </c>
      <c r="L25" s="72">
        <v>1</v>
      </c>
      <c r="M25" s="73">
        <v>0</v>
      </c>
      <c r="N25" s="69">
        <v>0</v>
      </c>
      <c r="O25" s="70" t="str">
        <f>IF(M25-N25&gt;0,N25/(M25-N25),"-----")</f>
        <v>-----</v>
      </c>
      <c r="P25" s="68">
        <f>SUM(S25,U25)</f>
        <v>0</v>
      </c>
      <c r="Q25" s="69">
        <f>SUM(T25,V25)</f>
        <v>0</v>
      </c>
      <c r="R25" s="70" t="str">
        <f>IF(P25-Q25&gt;0,Q25/(P25-Q25),"-----")</f>
        <v>-----</v>
      </c>
      <c r="S25" s="91">
        <v>0</v>
      </c>
      <c r="T25" s="72">
        <v>0</v>
      </c>
      <c r="U25" s="91">
        <v>0</v>
      </c>
      <c r="V25" s="72">
        <v>0</v>
      </c>
    </row>
    <row r="26" spans="1:22" ht="12" customHeight="1" x14ac:dyDescent="0.4">
      <c r="A26" s="52"/>
      <c r="B26" s="4"/>
      <c r="C26" s="12" t="s">
        <v>19</v>
      </c>
      <c r="D26" s="44">
        <f>SUM(D27:D36)</f>
        <v>1529</v>
      </c>
      <c r="E26" s="45">
        <f>SUM(E27:E36)</f>
        <v>-102</v>
      </c>
      <c r="F26" s="38">
        <f>IF(D26-E26&gt;0,E26/(D26-E26),"-----")</f>
        <v>-6.2538320049049662E-2</v>
      </c>
      <c r="G26" s="97">
        <f>SUM(G27:G36)</f>
        <v>12</v>
      </c>
      <c r="H26" s="47">
        <f>SUM(H27:H36)</f>
        <v>-3</v>
      </c>
      <c r="I26" s="97">
        <f>SUM(I27:I36)</f>
        <v>80</v>
      </c>
      <c r="J26" s="47">
        <f>SUM(J27:J36)</f>
        <v>-33</v>
      </c>
      <c r="K26" s="97">
        <f>SUM(K27:K36)</f>
        <v>1437</v>
      </c>
      <c r="L26" s="47">
        <f>SUM(L27:L36)</f>
        <v>-66</v>
      </c>
      <c r="M26" s="74">
        <f>SUM(M27:M36)</f>
        <v>10</v>
      </c>
      <c r="N26" s="37">
        <f>SUM(N27:N36)</f>
        <v>-3</v>
      </c>
      <c r="O26" s="38">
        <f>IF(M26-N26&gt;0,N26/(M26-N26),"-----")</f>
        <v>-0.23076923076923078</v>
      </c>
      <c r="P26" s="74">
        <f>SUM(P27:P36)</f>
        <v>775</v>
      </c>
      <c r="Q26" s="45">
        <f>SUM(Q27:Q36)</f>
        <v>-100</v>
      </c>
      <c r="R26" s="38">
        <f>IF(P26-Q26&gt;0,Q26/(P26-Q26),"-----")</f>
        <v>-0.11428571428571428</v>
      </c>
      <c r="S26" s="97">
        <f>SUM(S27:S36)</f>
        <v>69</v>
      </c>
      <c r="T26" s="47">
        <f>SUM(T27:T36)</f>
        <v>-9</v>
      </c>
      <c r="U26" s="97">
        <f>SUM(U27:U36)</f>
        <v>706</v>
      </c>
      <c r="V26" s="47">
        <f>SUM(V27:V36)</f>
        <v>-91</v>
      </c>
    </row>
    <row r="27" spans="1:22" ht="12" customHeight="1" x14ac:dyDescent="0.4">
      <c r="A27" s="52"/>
      <c r="B27" s="10" t="s">
        <v>84</v>
      </c>
      <c r="C27" s="96" t="s">
        <v>41</v>
      </c>
      <c r="D27" s="54">
        <f>SUM(G27,I27,K27)</f>
        <v>316</v>
      </c>
      <c r="E27" s="55">
        <f>SUM(H27,J27,L27)</f>
        <v>-6</v>
      </c>
      <c r="F27" s="42">
        <f>IF(D27-E27&gt;0,E27/(D27-E27),"-----")</f>
        <v>-1.8633540372670808E-2</v>
      </c>
      <c r="G27" s="95">
        <v>3</v>
      </c>
      <c r="H27" s="57">
        <v>3</v>
      </c>
      <c r="I27" s="95">
        <v>16</v>
      </c>
      <c r="J27" s="57">
        <v>-12</v>
      </c>
      <c r="K27" s="95">
        <v>297</v>
      </c>
      <c r="L27" s="57">
        <v>3</v>
      </c>
      <c r="M27" s="58">
        <v>2</v>
      </c>
      <c r="N27" s="55">
        <v>2</v>
      </c>
      <c r="O27" s="42" t="str">
        <f>IF(M27-N27&gt;0,N27/(M27-N27),"-----")</f>
        <v>-----</v>
      </c>
      <c r="P27" s="54">
        <f>SUM(S27,U27)</f>
        <v>163</v>
      </c>
      <c r="Q27" s="55">
        <f>SUM(T27,V27)</f>
        <v>12</v>
      </c>
      <c r="R27" s="42">
        <f>IF(P27-Q27&gt;0,Q27/(P27-Q27),"-----")</f>
        <v>7.9470198675496692E-2</v>
      </c>
      <c r="S27" s="95">
        <v>16</v>
      </c>
      <c r="T27" s="57">
        <v>1</v>
      </c>
      <c r="U27" s="95">
        <v>147</v>
      </c>
      <c r="V27" s="57">
        <v>11</v>
      </c>
    </row>
    <row r="28" spans="1:22" ht="12" customHeight="1" x14ac:dyDescent="0.4">
      <c r="A28" s="52"/>
      <c r="B28" s="10"/>
      <c r="C28" s="94" t="s">
        <v>42</v>
      </c>
      <c r="D28" s="60">
        <f>SUM(G28,I28,K28)</f>
        <v>198</v>
      </c>
      <c r="E28" s="61">
        <f>SUM(H28,J28,L28)</f>
        <v>-64</v>
      </c>
      <c r="F28" s="62">
        <f>IF(D28-E28&gt;0,E28/(D28-E28),"-----")</f>
        <v>-0.24427480916030533</v>
      </c>
      <c r="G28" s="93">
        <v>1</v>
      </c>
      <c r="H28" s="64">
        <v>-1</v>
      </c>
      <c r="I28" s="93">
        <v>12</v>
      </c>
      <c r="J28" s="64">
        <v>-2</v>
      </c>
      <c r="K28" s="93">
        <v>185</v>
      </c>
      <c r="L28" s="64">
        <v>-61</v>
      </c>
      <c r="M28" s="65">
        <v>1</v>
      </c>
      <c r="N28" s="61">
        <v>0</v>
      </c>
      <c r="O28" s="62">
        <f>IF(M28-N28&gt;0,N28/(M28-N28),"-----")</f>
        <v>0</v>
      </c>
      <c r="P28" s="60">
        <f>SUM(S28,U28)</f>
        <v>102</v>
      </c>
      <c r="Q28" s="61">
        <f>SUM(T28,V28)</f>
        <v>-31</v>
      </c>
      <c r="R28" s="62">
        <f>IF(P28-Q28&gt;0,Q28/(P28-Q28),"-----")</f>
        <v>-0.23308270676691728</v>
      </c>
      <c r="S28" s="93">
        <v>11</v>
      </c>
      <c r="T28" s="64">
        <v>2</v>
      </c>
      <c r="U28" s="93">
        <v>91</v>
      </c>
      <c r="V28" s="64">
        <v>-33</v>
      </c>
    </row>
    <row r="29" spans="1:22" ht="12" customHeight="1" x14ac:dyDescent="0.4">
      <c r="A29" s="52"/>
      <c r="B29" s="10" t="s">
        <v>83</v>
      </c>
      <c r="C29" s="94" t="s">
        <v>44</v>
      </c>
      <c r="D29" s="60">
        <f>SUM(G29,I29,K29)</f>
        <v>97</v>
      </c>
      <c r="E29" s="61">
        <f>SUM(H29,J29,L29)</f>
        <v>22</v>
      </c>
      <c r="F29" s="62">
        <f>IF(D29-E29&gt;0,E29/(D29-E29),"-----")</f>
        <v>0.29333333333333333</v>
      </c>
      <c r="G29" s="93">
        <v>0</v>
      </c>
      <c r="H29" s="64">
        <v>0</v>
      </c>
      <c r="I29" s="93">
        <v>5</v>
      </c>
      <c r="J29" s="64">
        <v>1</v>
      </c>
      <c r="K29" s="93">
        <v>92</v>
      </c>
      <c r="L29" s="64">
        <v>21</v>
      </c>
      <c r="M29" s="65">
        <v>0</v>
      </c>
      <c r="N29" s="61">
        <v>0</v>
      </c>
      <c r="O29" s="62" t="str">
        <f>IF(M29-N29&gt;0,N29/(M29-N29),"-----")</f>
        <v>-----</v>
      </c>
      <c r="P29" s="60">
        <f>SUM(S29,U29)</f>
        <v>46</v>
      </c>
      <c r="Q29" s="61">
        <f>SUM(T29,V29)</f>
        <v>-1</v>
      </c>
      <c r="R29" s="62">
        <f>IF(P29-Q29&gt;0,Q29/(P29-Q29),"-----")</f>
        <v>-2.1276595744680851E-2</v>
      </c>
      <c r="S29" s="93">
        <v>3</v>
      </c>
      <c r="T29" s="64">
        <v>0</v>
      </c>
      <c r="U29" s="93">
        <v>43</v>
      </c>
      <c r="V29" s="64">
        <v>-1</v>
      </c>
    </row>
    <row r="30" spans="1:22" ht="12" customHeight="1" x14ac:dyDescent="0.4">
      <c r="A30" s="52" t="s">
        <v>45</v>
      </c>
      <c r="B30" s="10"/>
      <c r="C30" s="94" t="s">
        <v>46</v>
      </c>
      <c r="D30" s="60">
        <f>SUM(G30,I30,K30)</f>
        <v>155</v>
      </c>
      <c r="E30" s="61">
        <f>SUM(H30,J30,L30)</f>
        <v>-7</v>
      </c>
      <c r="F30" s="62">
        <f>IF(D30-E30&gt;0,E30/(D30-E30),"-----")</f>
        <v>-4.3209876543209874E-2</v>
      </c>
      <c r="G30" s="93">
        <v>2</v>
      </c>
      <c r="H30" s="64">
        <v>-2</v>
      </c>
      <c r="I30" s="93">
        <v>8</v>
      </c>
      <c r="J30" s="64">
        <v>-14</v>
      </c>
      <c r="K30" s="93">
        <v>145</v>
      </c>
      <c r="L30" s="64">
        <v>9</v>
      </c>
      <c r="M30" s="65">
        <v>1</v>
      </c>
      <c r="N30" s="61">
        <v>-3</v>
      </c>
      <c r="O30" s="62">
        <f>IF(M30-N30&gt;0,N30/(M30-N30),"-----")</f>
        <v>-0.75</v>
      </c>
      <c r="P30" s="60">
        <f>SUM(S30,U30)</f>
        <v>70</v>
      </c>
      <c r="Q30" s="61">
        <f>SUM(T30,V30)</f>
        <v>-14</v>
      </c>
      <c r="R30" s="62">
        <f>IF(P30-Q30&gt;0,Q30/(P30-Q30),"-----")</f>
        <v>-0.16666666666666666</v>
      </c>
      <c r="S30" s="93">
        <v>7</v>
      </c>
      <c r="T30" s="64">
        <v>-9</v>
      </c>
      <c r="U30" s="93">
        <v>63</v>
      </c>
      <c r="V30" s="64">
        <v>-5</v>
      </c>
    </row>
    <row r="31" spans="1:22" ht="12" customHeight="1" x14ac:dyDescent="0.4">
      <c r="A31" s="52"/>
      <c r="B31" s="10" t="s">
        <v>82</v>
      </c>
      <c r="C31" s="94" t="s">
        <v>48</v>
      </c>
      <c r="D31" s="60">
        <f>SUM(G31,I31,K31)</f>
        <v>262</v>
      </c>
      <c r="E31" s="61">
        <f>SUM(H31,J31,L31)</f>
        <v>-26</v>
      </c>
      <c r="F31" s="62">
        <f>IF(D31-E31&gt;0,E31/(D31-E31),"-----")</f>
        <v>-9.0277777777777776E-2</v>
      </c>
      <c r="G31" s="93">
        <v>3</v>
      </c>
      <c r="H31" s="64">
        <v>0</v>
      </c>
      <c r="I31" s="93">
        <v>12</v>
      </c>
      <c r="J31" s="64">
        <v>-8</v>
      </c>
      <c r="K31" s="93">
        <v>247</v>
      </c>
      <c r="L31" s="64">
        <v>-18</v>
      </c>
      <c r="M31" s="65">
        <v>3</v>
      </c>
      <c r="N31" s="61">
        <v>1</v>
      </c>
      <c r="O31" s="62">
        <f>IF(M31-N31&gt;0,N31/(M31-N31),"-----")</f>
        <v>0.5</v>
      </c>
      <c r="P31" s="60">
        <f>SUM(S31,U31)</f>
        <v>125</v>
      </c>
      <c r="Q31" s="61">
        <f>SUM(T31,V31)</f>
        <v>-30</v>
      </c>
      <c r="R31" s="62">
        <f>IF(P31-Q31&gt;0,Q31/(P31-Q31),"-----")</f>
        <v>-0.19354838709677419</v>
      </c>
      <c r="S31" s="93">
        <v>8</v>
      </c>
      <c r="T31" s="64">
        <v>-8</v>
      </c>
      <c r="U31" s="93">
        <v>117</v>
      </c>
      <c r="V31" s="64">
        <v>-22</v>
      </c>
    </row>
    <row r="32" spans="1:22" ht="12" customHeight="1" x14ac:dyDescent="0.4">
      <c r="A32" s="52"/>
      <c r="B32" s="10"/>
      <c r="C32" s="94" t="s">
        <v>49</v>
      </c>
      <c r="D32" s="60">
        <f>SUM(G32,I32,K32)</f>
        <v>78</v>
      </c>
      <c r="E32" s="61">
        <f>SUM(H32,J32,L32)</f>
        <v>3</v>
      </c>
      <c r="F32" s="62">
        <f>IF(D32-E32&gt;0,E32/(D32-E32),"-----")</f>
        <v>0.04</v>
      </c>
      <c r="G32" s="93">
        <v>0</v>
      </c>
      <c r="H32" s="64">
        <v>-1</v>
      </c>
      <c r="I32" s="93">
        <v>5</v>
      </c>
      <c r="J32" s="64">
        <v>-3</v>
      </c>
      <c r="K32" s="93">
        <v>73</v>
      </c>
      <c r="L32" s="64">
        <v>7</v>
      </c>
      <c r="M32" s="65">
        <v>0</v>
      </c>
      <c r="N32" s="61">
        <v>-1</v>
      </c>
      <c r="O32" s="62">
        <f>IF(M32-N32&gt;0,N32/(M32-N32),"-----")</f>
        <v>-1</v>
      </c>
      <c r="P32" s="60">
        <f>SUM(S32,U32)</f>
        <v>40</v>
      </c>
      <c r="Q32" s="61">
        <f>SUM(T32,V32)</f>
        <v>-6</v>
      </c>
      <c r="R32" s="62">
        <f>IF(P32-Q32&gt;0,Q32/(P32-Q32),"-----")</f>
        <v>-0.13043478260869565</v>
      </c>
      <c r="S32" s="93">
        <v>3</v>
      </c>
      <c r="T32" s="64">
        <v>-2</v>
      </c>
      <c r="U32" s="93">
        <v>37</v>
      </c>
      <c r="V32" s="64">
        <v>-4</v>
      </c>
    </row>
    <row r="33" spans="1:22" ht="12" customHeight="1" x14ac:dyDescent="0.4">
      <c r="A33" s="52"/>
      <c r="B33" s="10" t="s">
        <v>30</v>
      </c>
      <c r="C33" s="94" t="s">
        <v>51</v>
      </c>
      <c r="D33" s="60">
        <f>SUM(G33,I33,K33)</f>
        <v>74</v>
      </c>
      <c r="E33" s="61">
        <f>SUM(H33,J33,L33)</f>
        <v>5</v>
      </c>
      <c r="F33" s="62">
        <f>IF(D33-E33&gt;0,E33/(D33-E33),"-----")</f>
        <v>7.2463768115942032E-2</v>
      </c>
      <c r="G33" s="93">
        <v>0</v>
      </c>
      <c r="H33" s="64">
        <v>0</v>
      </c>
      <c r="I33" s="93">
        <v>6</v>
      </c>
      <c r="J33" s="64">
        <v>4</v>
      </c>
      <c r="K33" s="93">
        <v>68</v>
      </c>
      <c r="L33" s="64">
        <v>1</v>
      </c>
      <c r="M33" s="65">
        <v>0</v>
      </c>
      <c r="N33" s="61">
        <v>0</v>
      </c>
      <c r="O33" s="62" t="str">
        <f>IF(M33-N33&gt;0,N33/(M33-N33),"-----")</f>
        <v>-----</v>
      </c>
      <c r="P33" s="60">
        <f>SUM(S33,U33)</f>
        <v>45</v>
      </c>
      <c r="Q33" s="61">
        <f>SUM(T33,V33)</f>
        <v>10</v>
      </c>
      <c r="R33" s="62">
        <f>IF(P33-Q33&gt;0,Q33/(P33-Q33),"-----")</f>
        <v>0.2857142857142857</v>
      </c>
      <c r="S33" s="93">
        <v>6</v>
      </c>
      <c r="T33" s="64">
        <v>4</v>
      </c>
      <c r="U33" s="93">
        <v>39</v>
      </c>
      <c r="V33" s="64">
        <v>6</v>
      </c>
    </row>
    <row r="34" spans="1:22" ht="12" customHeight="1" x14ac:dyDescent="0.4">
      <c r="A34" s="52"/>
      <c r="B34" s="10"/>
      <c r="C34" s="94" t="s">
        <v>52</v>
      </c>
      <c r="D34" s="60">
        <f>SUM(G34,I34,K34)</f>
        <v>88</v>
      </c>
      <c r="E34" s="61">
        <f>SUM(H34,J34,L34)</f>
        <v>-32</v>
      </c>
      <c r="F34" s="62">
        <f>IF(D34-E34&gt;0,E34/(D34-E34),"-----")</f>
        <v>-0.26666666666666666</v>
      </c>
      <c r="G34" s="93">
        <v>1</v>
      </c>
      <c r="H34" s="64">
        <v>0</v>
      </c>
      <c r="I34" s="93">
        <v>5</v>
      </c>
      <c r="J34" s="64">
        <v>0</v>
      </c>
      <c r="K34" s="93">
        <v>82</v>
      </c>
      <c r="L34" s="64">
        <v>-32</v>
      </c>
      <c r="M34" s="65">
        <v>1</v>
      </c>
      <c r="N34" s="61">
        <v>0</v>
      </c>
      <c r="O34" s="62">
        <f>IF(M34-N34&gt;0,N34/(M34-N34),"-----")</f>
        <v>0</v>
      </c>
      <c r="P34" s="60">
        <f>SUM(S34,U34)</f>
        <v>42</v>
      </c>
      <c r="Q34" s="61">
        <f>SUM(T34,V34)</f>
        <v>-32</v>
      </c>
      <c r="R34" s="62">
        <f>IF(P34-Q34&gt;0,Q34/(P34-Q34),"-----")</f>
        <v>-0.43243243243243246</v>
      </c>
      <c r="S34" s="93">
        <v>4</v>
      </c>
      <c r="T34" s="64">
        <v>-1</v>
      </c>
      <c r="U34" s="93">
        <v>38</v>
      </c>
      <c r="V34" s="64">
        <v>-31</v>
      </c>
    </row>
    <row r="35" spans="1:22" ht="12" customHeight="1" x14ac:dyDescent="0.4">
      <c r="A35" s="52"/>
      <c r="B35" s="10" t="s">
        <v>33</v>
      </c>
      <c r="C35" s="94" t="s">
        <v>54</v>
      </c>
      <c r="D35" s="60">
        <f>SUM(G35,I35,K35)</f>
        <v>223</v>
      </c>
      <c r="E35" s="61">
        <f>SUM(H35,J35,L35)</f>
        <v>17</v>
      </c>
      <c r="F35" s="62">
        <f>IF(D35-E35&gt;0,E35/(D35-E35),"-----")</f>
        <v>8.2524271844660199E-2</v>
      </c>
      <c r="G35" s="93">
        <v>2</v>
      </c>
      <c r="H35" s="64">
        <v>-1</v>
      </c>
      <c r="I35" s="93">
        <v>8</v>
      </c>
      <c r="J35" s="64">
        <v>0</v>
      </c>
      <c r="K35" s="93">
        <v>213</v>
      </c>
      <c r="L35" s="64">
        <v>18</v>
      </c>
      <c r="M35" s="65">
        <v>2</v>
      </c>
      <c r="N35" s="61">
        <v>-1</v>
      </c>
      <c r="O35" s="62">
        <f>IF(M35-N35&gt;0,N35/(M35-N35),"-----")</f>
        <v>-0.33333333333333331</v>
      </c>
      <c r="P35" s="60">
        <f>SUM(S35,U35)</f>
        <v>127</v>
      </c>
      <c r="Q35" s="61">
        <f>SUM(T35,V35)</f>
        <v>15</v>
      </c>
      <c r="R35" s="62">
        <f>IF(P35-Q35&gt;0,Q35/(P35-Q35),"-----")</f>
        <v>0.13392857142857142</v>
      </c>
      <c r="S35" s="93">
        <v>10</v>
      </c>
      <c r="T35" s="64">
        <v>6</v>
      </c>
      <c r="U35" s="93">
        <v>117</v>
      </c>
      <c r="V35" s="64">
        <v>9</v>
      </c>
    </row>
    <row r="36" spans="1:22" ht="12" customHeight="1" x14ac:dyDescent="0.4">
      <c r="A36" s="52"/>
      <c r="B36" s="66"/>
      <c r="C36" s="92" t="s">
        <v>55</v>
      </c>
      <c r="D36" s="68">
        <f>SUM(G36,I36,K36)</f>
        <v>38</v>
      </c>
      <c r="E36" s="69">
        <f>SUM(H36,J36,L36)</f>
        <v>-14</v>
      </c>
      <c r="F36" s="70">
        <f>IF(D36-E36&gt;0,E36/(D36-E36),"-----")</f>
        <v>-0.26923076923076922</v>
      </c>
      <c r="G36" s="91">
        <v>0</v>
      </c>
      <c r="H36" s="72">
        <v>-1</v>
      </c>
      <c r="I36" s="91">
        <v>3</v>
      </c>
      <c r="J36" s="72">
        <v>1</v>
      </c>
      <c r="K36" s="91">
        <v>35</v>
      </c>
      <c r="L36" s="72">
        <v>-14</v>
      </c>
      <c r="M36" s="73">
        <v>0</v>
      </c>
      <c r="N36" s="69">
        <v>-1</v>
      </c>
      <c r="O36" s="70">
        <f>IF(M36-N36&gt;0,N36/(M36-N36),"-----")</f>
        <v>-1</v>
      </c>
      <c r="P36" s="68">
        <f>SUM(S36,U36)</f>
        <v>15</v>
      </c>
      <c r="Q36" s="69">
        <f>SUM(T36,V36)</f>
        <v>-23</v>
      </c>
      <c r="R36" s="70">
        <f>IF(P36-Q36&gt;0,Q36/(P36-Q36),"-----")</f>
        <v>-0.60526315789473684</v>
      </c>
      <c r="S36" s="91">
        <v>1</v>
      </c>
      <c r="T36" s="72">
        <v>-2</v>
      </c>
      <c r="U36" s="91">
        <v>14</v>
      </c>
      <c r="V36" s="72">
        <v>-21</v>
      </c>
    </row>
    <row r="37" spans="1:22" ht="12" customHeight="1" x14ac:dyDescent="0.4">
      <c r="A37" s="52"/>
      <c r="B37" s="10"/>
      <c r="C37" s="12" t="s">
        <v>19</v>
      </c>
      <c r="D37" s="75">
        <f>SUM(D38:D41)</f>
        <v>499</v>
      </c>
      <c r="E37" s="76">
        <f>SUM(E38:E41)</f>
        <v>-47</v>
      </c>
      <c r="F37" s="34">
        <f>IF(D37-E37&gt;0,E37/(D37-E37),"-----")</f>
        <v>-8.608058608058608E-2</v>
      </c>
      <c r="G37" s="100">
        <f>SUM(G38:G41)</f>
        <v>7</v>
      </c>
      <c r="H37" s="78">
        <f>SUM(H38:H41)</f>
        <v>-1</v>
      </c>
      <c r="I37" s="100">
        <f>SUM(I38:I41)</f>
        <v>27</v>
      </c>
      <c r="J37" s="78">
        <f>SUM(J38:J41)</f>
        <v>-1</v>
      </c>
      <c r="K37" s="100">
        <f>SUM(K38:K41)</f>
        <v>465</v>
      </c>
      <c r="L37" s="78">
        <f>SUM(L38:L41)</f>
        <v>-45</v>
      </c>
      <c r="M37" s="79">
        <f>SUM(M38:M41)</f>
        <v>7</v>
      </c>
      <c r="N37" s="29">
        <f>SUM(N38:N41)</f>
        <v>0</v>
      </c>
      <c r="O37" s="34">
        <f>IF(M37-N37&gt;0,N37/(M37-N37),"-----")</f>
        <v>0</v>
      </c>
      <c r="P37" s="79">
        <f>SUM(P38:P41)</f>
        <v>301</v>
      </c>
      <c r="Q37" s="76">
        <f>SUM(Q38:Q41)</f>
        <v>-13</v>
      </c>
      <c r="R37" s="34">
        <f>IF(P37-Q37&gt;0,Q37/(P37-Q37),"-----")</f>
        <v>-4.1401273885350316E-2</v>
      </c>
      <c r="S37" s="100">
        <f>SUM(S38:S41)</f>
        <v>25</v>
      </c>
      <c r="T37" s="78">
        <f>SUM(T38:T41)</f>
        <v>-2</v>
      </c>
      <c r="U37" s="100">
        <f>SUM(U38:U41)</f>
        <v>276</v>
      </c>
      <c r="V37" s="78">
        <f>SUM(V38:V41)</f>
        <v>-11</v>
      </c>
    </row>
    <row r="38" spans="1:22" ht="12" customHeight="1" x14ac:dyDescent="0.4">
      <c r="A38" s="52"/>
      <c r="B38" s="10" t="s">
        <v>56</v>
      </c>
      <c r="C38" s="96" t="s">
        <v>81</v>
      </c>
      <c r="D38" s="54">
        <f>SUM(G38,I38,K38)</f>
        <v>138</v>
      </c>
      <c r="E38" s="55">
        <f>SUM(H38,J38,L38)</f>
        <v>-47</v>
      </c>
      <c r="F38" s="42">
        <f>IF(D38-E38&gt;0,E38/(D38-E38),"-----")</f>
        <v>-0.25405405405405407</v>
      </c>
      <c r="G38" s="95">
        <v>4</v>
      </c>
      <c r="H38" s="57">
        <v>1</v>
      </c>
      <c r="I38" s="95">
        <v>10</v>
      </c>
      <c r="J38" s="57">
        <v>-1</v>
      </c>
      <c r="K38" s="95">
        <v>124</v>
      </c>
      <c r="L38" s="57">
        <v>-47</v>
      </c>
      <c r="M38" s="58">
        <v>4</v>
      </c>
      <c r="N38" s="55">
        <v>2</v>
      </c>
      <c r="O38" s="42">
        <f>IF(M38-N38&gt;0,N38/(M38-N38),"-----")</f>
        <v>1</v>
      </c>
      <c r="P38" s="54">
        <f>SUM(S38,U38)</f>
        <v>91</v>
      </c>
      <c r="Q38" s="55">
        <f>SUM(T38,V38)</f>
        <v>-13</v>
      </c>
      <c r="R38" s="42">
        <f>IF(P38-Q38&gt;0,Q38/(P38-Q38),"-----")</f>
        <v>-0.125</v>
      </c>
      <c r="S38" s="95">
        <v>9</v>
      </c>
      <c r="T38" s="57">
        <v>-1</v>
      </c>
      <c r="U38" s="95">
        <v>82</v>
      </c>
      <c r="V38" s="57">
        <v>-12</v>
      </c>
    </row>
    <row r="39" spans="1:22" ht="12" customHeight="1" x14ac:dyDescent="0.4">
      <c r="A39" s="52"/>
      <c r="B39" s="10" t="s">
        <v>58</v>
      </c>
      <c r="C39" s="94" t="s">
        <v>80</v>
      </c>
      <c r="D39" s="60">
        <f>SUM(G39,I39,K39)</f>
        <v>38</v>
      </c>
      <c r="E39" s="61">
        <f>SUM(H39,J39,L39)</f>
        <v>23</v>
      </c>
      <c r="F39" s="62">
        <f>IF(D39-E39&gt;0,E39/(D39-E39),"-----")</f>
        <v>1.5333333333333334</v>
      </c>
      <c r="G39" s="93">
        <v>0</v>
      </c>
      <c r="H39" s="64">
        <v>-2</v>
      </c>
      <c r="I39" s="93">
        <v>4</v>
      </c>
      <c r="J39" s="64">
        <v>2</v>
      </c>
      <c r="K39" s="93">
        <v>34</v>
      </c>
      <c r="L39" s="64">
        <v>23</v>
      </c>
      <c r="M39" s="65">
        <v>0</v>
      </c>
      <c r="N39" s="61">
        <v>-2</v>
      </c>
      <c r="O39" s="62">
        <f>IF(M39-N39&gt;0,N39/(M39-N39),"-----")</f>
        <v>-1</v>
      </c>
      <c r="P39" s="60">
        <f>SUM(S39,U39)</f>
        <v>24</v>
      </c>
      <c r="Q39" s="61">
        <f>SUM(T39,V39)</f>
        <v>14</v>
      </c>
      <c r="R39" s="62">
        <f>IF(P39-Q39&gt;0,Q39/(P39-Q39),"-----")</f>
        <v>1.4</v>
      </c>
      <c r="S39" s="93">
        <v>4</v>
      </c>
      <c r="T39" s="64">
        <v>1</v>
      </c>
      <c r="U39" s="93">
        <v>20</v>
      </c>
      <c r="V39" s="64">
        <v>13</v>
      </c>
    </row>
    <row r="40" spans="1:22" ht="12" customHeight="1" x14ac:dyDescent="0.4">
      <c r="A40" s="52"/>
      <c r="B40" s="10" t="s">
        <v>30</v>
      </c>
      <c r="C40" s="94" t="s">
        <v>79</v>
      </c>
      <c r="D40" s="60">
        <f>SUM(G40,I40,K40)</f>
        <v>130</v>
      </c>
      <c r="E40" s="61">
        <f>SUM(H40,J40,L40)</f>
        <v>-19</v>
      </c>
      <c r="F40" s="62">
        <f>IF(D40-E40&gt;0,E40/(D40-E40),"-----")</f>
        <v>-0.12751677852348994</v>
      </c>
      <c r="G40" s="93">
        <v>1</v>
      </c>
      <c r="H40" s="64">
        <v>-1</v>
      </c>
      <c r="I40" s="93">
        <v>6</v>
      </c>
      <c r="J40" s="64">
        <v>1</v>
      </c>
      <c r="K40" s="93">
        <v>123</v>
      </c>
      <c r="L40" s="64">
        <v>-19</v>
      </c>
      <c r="M40" s="65">
        <v>1</v>
      </c>
      <c r="N40" s="61">
        <v>-1</v>
      </c>
      <c r="O40" s="62">
        <f>IF(M40-N40&gt;0,N40/(M40-N40),"-----")</f>
        <v>-0.5</v>
      </c>
      <c r="P40" s="60">
        <f>SUM(S40,U40)</f>
        <v>86</v>
      </c>
      <c r="Q40" s="61">
        <f>SUM(T40,V40)</f>
        <v>-2</v>
      </c>
      <c r="R40" s="62">
        <f>IF(P40-Q40&gt;0,Q40/(P40-Q40),"-----")</f>
        <v>-2.2727272727272728E-2</v>
      </c>
      <c r="S40" s="93">
        <v>5</v>
      </c>
      <c r="T40" s="64">
        <v>-1</v>
      </c>
      <c r="U40" s="93">
        <v>81</v>
      </c>
      <c r="V40" s="64">
        <v>-1</v>
      </c>
    </row>
    <row r="41" spans="1:22" ht="12" customHeight="1" x14ac:dyDescent="0.4">
      <c r="A41" s="52"/>
      <c r="B41" s="80" t="s">
        <v>53</v>
      </c>
      <c r="C41" s="92" t="s">
        <v>61</v>
      </c>
      <c r="D41" s="82">
        <f>SUM(G41,I41,K41)</f>
        <v>193</v>
      </c>
      <c r="E41" s="83">
        <f>SUM(H41,J41,L41)</f>
        <v>-4</v>
      </c>
      <c r="F41" s="84">
        <f>IF(D41-E41&gt;0,E41/(D41-E41),"-----")</f>
        <v>-2.030456852791878E-2</v>
      </c>
      <c r="G41" s="99">
        <v>2</v>
      </c>
      <c r="H41" s="86">
        <v>1</v>
      </c>
      <c r="I41" s="99">
        <v>7</v>
      </c>
      <c r="J41" s="86">
        <v>-3</v>
      </c>
      <c r="K41" s="99">
        <v>184</v>
      </c>
      <c r="L41" s="86">
        <v>-2</v>
      </c>
      <c r="M41" s="87">
        <v>2</v>
      </c>
      <c r="N41" s="83">
        <v>1</v>
      </c>
      <c r="O41" s="84">
        <f>IF(M41-N41&gt;0,N41/(M41-N41),"-----")</f>
        <v>1</v>
      </c>
      <c r="P41" s="82">
        <f>SUM(S41,U41)</f>
        <v>100</v>
      </c>
      <c r="Q41" s="83">
        <f>SUM(T41,V41)</f>
        <v>-12</v>
      </c>
      <c r="R41" s="84">
        <f>IF(P41-Q41&gt;0,Q41/(P41-Q41),"-----")</f>
        <v>-0.10714285714285714</v>
      </c>
      <c r="S41" s="99">
        <v>7</v>
      </c>
      <c r="T41" s="86">
        <v>-1</v>
      </c>
      <c r="U41" s="99">
        <v>93</v>
      </c>
      <c r="V41" s="86">
        <v>-11</v>
      </c>
    </row>
    <row r="42" spans="1:22" ht="12" customHeight="1" x14ac:dyDescent="0.4">
      <c r="A42" s="52" t="s">
        <v>62</v>
      </c>
      <c r="B42" s="4"/>
      <c r="C42" s="88" t="s">
        <v>19</v>
      </c>
      <c r="D42" s="44">
        <f>SUM(D43:D49)</f>
        <v>997</v>
      </c>
      <c r="E42" s="45">
        <f>SUM(E43:E49)</f>
        <v>-61</v>
      </c>
      <c r="F42" s="38">
        <f>IF(D42-E42&gt;0,E42/(D42-E42),"-----")</f>
        <v>-5.7655954631379965E-2</v>
      </c>
      <c r="G42" s="97">
        <f>SUM(G43:G49)</f>
        <v>12</v>
      </c>
      <c r="H42" s="47">
        <f>SUM(H43:H49)</f>
        <v>2</v>
      </c>
      <c r="I42" s="97">
        <f>SUM(I43:I49)</f>
        <v>34</v>
      </c>
      <c r="J42" s="47">
        <f>SUM(J43:J49)</f>
        <v>-18</v>
      </c>
      <c r="K42" s="97">
        <f>SUM(K43:K49)</f>
        <v>951</v>
      </c>
      <c r="L42" s="47">
        <f>SUM(L43:L49)</f>
        <v>-45</v>
      </c>
      <c r="M42" s="89">
        <f>SUM(M43:M49)</f>
        <v>11</v>
      </c>
      <c r="N42" s="51">
        <f>SUM(N43:N49)</f>
        <v>1</v>
      </c>
      <c r="O42" s="38">
        <f>IF(M42-N42&gt;0,N42/(M42-N42),"-----")</f>
        <v>0.1</v>
      </c>
      <c r="P42" s="89">
        <f>SUM(P43:P49)</f>
        <v>542</v>
      </c>
      <c r="Q42" s="98">
        <f>SUM(Q43:Q49)</f>
        <v>-95</v>
      </c>
      <c r="R42" s="38">
        <f>IF(P42-Q42&gt;0,Q42/(P42-Q42),"-----")</f>
        <v>-0.14913657770800628</v>
      </c>
      <c r="S42" s="97">
        <f>SUM(S43:S49)</f>
        <v>28</v>
      </c>
      <c r="T42" s="47">
        <f>SUM(T43:T49)</f>
        <v>-17</v>
      </c>
      <c r="U42" s="97">
        <f>SUM(U43:U49)</f>
        <v>514</v>
      </c>
      <c r="V42" s="47">
        <f>SUM(V43:V49)</f>
        <v>-78</v>
      </c>
    </row>
    <row r="43" spans="1:22" ht="12" customHeight="1" x14ac:dyDescent="0.4">
      <c r="A43" s="52"/>
      <c r="B43" s="10"/>
      <c r="C43" s="96" t="s">
        <v>63</v>
      </c>
      <c r="D43" s="54">
        <f>SUM(G43,I43,K43)</f>
        <v>342</v>
      </c>
      <c r="E43" s="55">
        <f>SUM(H43,J43,L43)</f>
        <v>-58</v>
      </c>
      <c r="F43" s="42">
        <f>IF(D43-E43&gt;0,E43/(D43-E43),"-----")</f>
        <v>-0.14499999999999999</v>
      </c>
      <c r="G43" s="95">
        <v>3</v>
      </c>
      <c r="H43" s="57">
        <v>-1</v>
      </c>
      <c r="I43" s="95">
        <v>8</v>
      </c>
      <c r="J43" s="57">
        <v>-9</v>
      </c>
      <c r="K43" s="95">
        <v>331</v>
      </c>
      <c r="L43" s="57">
        <v>-48</v>
      </c>
      <c r="M43" s="58">
        <v>2</v>
      </c>
      <c r="N43" s="55">
        <v>-2</v>
      </c>
      <c r="O43" s="42">
        <f>IF(M43-N43&gt;0,N43/(M43-N43),"-----")</f>
        <v>-0.5</v>
      </c>
      <c r="P43" s="54">
        <f>SUM(S43,U43)</f>
        <v>174</v>
      </c>
      <c r="Q43" s="55">
        <f>SUM(T43,V43)</f>
        <v>-67</v>
      </c>
      <c r="R43" s="42">
        <f>IF(P43-Q43&gt;0,Q43/(P43-Q43),"-----")</f>
        <v>-0.27800829875518673</v>
      </c>
      <c r="S43" s="95">
        <v>6</v>
      </c>
      <c r="T43" s="57">
        <v>-7</v>
      </c>
      <c r="U43" s="95">
        <v>168</v>
      </c>
      <c r="V43" s="57">
        <v>-60</v>
      </c>
    </row>
    <row r="44" spans="1:22" ht="12" customHeight="1" x14ac:dyDescent="0.4">
      <c r="A44" s="52"/>
      <c r="B44" s="10" t="s">
        <v>78</v>
      </c>
      <c r="C44" s="94" t="s">
        <v>64</v>
      </c>
      <c r="D44" s="60">
        <f>SUM(G44,I44,K44)</f>
        <v>51</v>
      </c>
      <c r="E44" s="61">
        <f>SUM(H44,J44,L44)</f>
        <v>-22</v>
      </c>
      <c r="F44" s="62">
        <f>IF(D44-E44&gt;0,E44/(D44-E44),"-----")</f>
        <v>-0.30136986301369861</v>
      </c>
      <c r="G44" s="93">
        <v>0</v>
      </c>
      <c r="H44" s="64">
        <v>-1</v>
      </c>
      <c r="I44" s="93">
        <v>5</v>
      </c>
      <c r="J44" s="64">
        <v>2</v>
      </c>
      <c r="K44" s="93">
        <v>46</v>
      </c>
      <c r="L44" s="64">
        <v>-23</v>
      </c>
      <c r="M44" s="65">
        <v>0</v>
      </c>
      <c r="N44" s="61">
        <v>-1</v>
      </c>
      <c r="O44" s="62">
        <f>IF(M44-N44&gt;0,N44/(M44-N44),"-----")</f>
        <v>-1</v>
      </c>
      <c r="P44" s="60">
        <f>SUM(S44,U44)</f>
        <v>26</v>
      </c>
      <c r="Q44" s="61">
        <f>SUM(T44,V44)</f>
        <v>-18</v>
      </c>
      <c r="R44" s="62">
        <f>IF(P44-Q44&gt;0,Q44/(P44-Q44),"-----")</f>
        <v>-0.40909090909090912</v>
      </c>
      <c r="S44" s="93">
        <v>4</v>
      </c>
      <c r="T44" s="64">
        <v>1</v>
      </c>
      <c r="U44" s="93">
        <v>22</v>
      </c>
      <c r="V44" s="64">
        <v>-19</v>
      </c>
    </row>
    <row r="45" spans="1:22" ht="12" customHeight="1" x14ac:dyDescent="0.4">
      <c r="A45" s="52"/>
      <c r="B45" s="10" t="s">
        <v>77</v>
      </c>
      <c r="C45" s="94" t="s">
        <v>76</v>
      </c>
      <c r="D45" s="60">
        <f>SUM(G45,I45,K45)</f>
        <v>50</v>
      </c>
      <c r="E45" s="61">
        <f>SUM(H45,J45,L45)</f>
        <v>3</v>
      </c>
      <c r="F45" s="62">
        <f>IF(D45-E45&gt;0,E45/(D45-E45),"-----")</f>
        <v>6.3829787234042548E-2</v>
      </c>
      <c r="G45" s="93">
        <v>1</v>
      </c>
      <c r="H45" s="64">
        <v>0</v>
      </c>
      <c r="I45" s="93">
        <v>1</v>
      </c>
      <c r="J45" s="64">
        <v>-2</v>
      </c>
      <c r="K45" s="93">
        <v>48</v>
      </c>
      <c r="L45" s="64">
        <v>5</v>
      </c>
      <c r="M45" s="65">
        <v>1</v>
      </c>
      <c r="N45" s="61">
        <v>0</v>
      </c>
      <c r="O45" s="62">
        <f>IF(M45-N45&gt;0,N45/(M45-N45),"-----")</f>
        <v>0</v>
      </c>
      <c r="P45" s="60">
        <f>SUM(S45,U45)</f>
        <v>35</v>
      </c>
      <c r="Q45" s="61">
        <f>SUM(T45,V45)</f>
        <v>19</v>
      </c>
      <c r="R45" s="62">
        <f>IF(P45-Q45&gt;0,Q45/(P45-Q45),"-----")</f>
        <v>1.1875</v>
      </c>
      <c r="S45" s="93">
        <v>1</v>
      </c>
      <c r="T45" s="64">
        <v>-1</v>
      </c>
      <c r="U45" s="93">
        <v>34</v>
      </c>
      <c r="V45" s="64">
        <v>20</v>
      </c>
    </row>
    <row r="46" spans="1:22" ht="12" customHeight="1" x14ac:dyDescent="0.4">
      <c r="A46" s="52"/>
      <c r="B46" s="10" t="s">
        <v>30</v>
      </c>
      <c r="C46" s="94" t="s">
        <v>75</v>
      </c>
      <c r="D46" s="60">
        <f>SUM(G46,I46,K46)</f>
        <v>166</v>
      </c>
      <c r="E46" s="61">
        <f>SUM(H46,J46,L46)</f>
        <v>20</v>
      </c>
      <c r="F46" s="62">
        <f>IF(D46-E46&gt;0,E46/(D46-E46),"-----")</f>
        <v>0.13698630136986301</v>
      </c>
      <c r="G46" s="93">
        <v>3</v>
      </c>
      <c r="H46" s="64">
        <v>1</v>
      </c>
      <c r="I46" s="93">
        <v>4</v>
      </c>
      <c r="J46" s="64">
        <v>-3</v>
      </c>
      <c r="K46" s="93">
        <v>159</v>
      </c>
      <c r="L46" s="64">
        <v>22</v>
      </c>
      <c r="M46" s="65">
        <v>3</v>
      </c>
      <c r="N46" s="61">
        <v>1</v>
      </c>
      <c r="O46" s="62">
        <f>IF(M46-N46&gt;0,N46/(M46-N46),"-----")</f>
        <v>0.5</v>
      </c>
      <c r="P46" s="60">
        <f>SUM(S46,U46)</f>
        <v>87</v>
      </c>
      <c r="Q46" s="61">
        <f>SUM(T46,V46)</f>
        <v>-10</v>
      </c>
      <c r="R46" s="62">
        <f>IF(P46-Q46&gt;0,Q46/(P46-Q46),"-----")</f>
        <v>-0.10309278350515463</v>
      </c>
      <c r="S46" s="93">
        <v>2</v>
      </c>
      <c r="T46" s="64">
        <v>-4</v>
      </c>
      <c r="U46" s="93">
        <v>85</v>
      </c>
      <c r="V46" s="64">
        <v>-6</v>
      </c>
    </row>
    <row r="47" spans="1:22" ht="12" customHeight="1" x14ac:dyDescent="0.4">
      <c r="A47" s="52"/>
      <c r="B47" s="10" t="s">
        <v>33</v>
      </c>
      <c r="C47" s="94" t="s">
        <v>74</v>
      </c>
      <c r="D47" s="60">
        <f>SUM(G47,I47,K47)</f>
        <v>124</v>
      </c>
      <c r="E47" s="61">
        <f>SUM(H47,J47,L47)</f>
        <v>11</v>
      </c>
      <c r="F47" s="62">
        <f>IF(D47-E47&gt;0,E47/(D47-E47),"-----")</f>
        <v>9.7345132743362831E-2</v>
      </c>
      <c r="G47" s="93">
        <v>2</v>
      </c>
      <c r="H47" s="64">
        <v>1</v>
      </c>
      <c r="I47" s="93">
        <v>5</v>
      </c>
      <c r="J47" s="64">
        <v>0</v>
      </c>
      <c r="K47" s="93">
        <v>117</v>
      </c>
      <c r="L47" s="64">
        <v>10</v>
      </c>
      <c r="M47" s="65">
        <v>2</v>
      </c>
      <c r="N47" s="61">
        <v>1</v>
      </c>
      <c r="O47" s="62">
        <f>IF(M47-N47&gt;0,N47/(M47-N47),"-----")</f>
        <v>1</v>
      </c>
      <c r="P47" s="60">
        <f>SUM(S47,U47)</f>
        <v>64</v>
      </c>
      <c r="Q47" s="61">
        <f>SUM(T47,V47)</f>
        <v>-7</v>
      </c>
      <c r="R47" s="62">
        <f>IF(P47-Q47&gt;0,Q47/(P47-Q47),"-----")</f>
        <v>-9.8591549295774641E-2</v>
      </c>
      <c r="S47" s="93">
        <v>5</v>
      </c>
      <c r="T47" s="64">
        <v>0</v>
      </c>
      <c r="U47" s="93">
        <v>59</v>
      </c>
      <c r="V47" s="64">
        <v>-7</v>
      </c>
    </row>
    <row r="48" spans="1:22" ht="12" customHeight="1" x14ac:dyDescent="0.4">
      <c r="A48" s="52"/>
      <c r="B48" s="10"/>
      <c r="C48" s="94" t="s">
        <v>69</v>
      </c>
      <c r="D48" s="60">
        <f>SUM(G48,I48,K48)</f>
        <v>141</v>
      </c>
      <c r="E48" s="61">
        <f>SUM(H48,J48,L48)</f>
        <v>-4</v>
      </c>
      <c r="F48" s="62">
        <f>IF(D48-E48&gt;0,E48/(D48-E48),"-----")</f>
        <v>-2.7586206896551724E-2</v>
      </c>
      <c r="G48" s="93">
        <v>1</v>
      </c>
      <c r="H48" s="64">
        <v>0</v>
      </c>
      <c r="I48" s="93">
        <v>6</v>
      </c>
      <c r="J48" s="64">
        <v>-4</v>
      </c>
      <c r="K48" s="93">
        <v>134</v>
      </c>
      <c r="L48" s="64">
        <v>0</v>
      </c>
      <c r="M48" s="65">
        <v>1</v>
      </c>
      <c r="N48" s="61">
        <v>0</v>
      </c>
      <c r="O48" s="62">
        <f>IF(M48-N48&gt;0,N48/(M48-N48),"-----")</f>
        <v>0</v>
      </c>
      <c r="P48" s="60">
        <f>SUM(S48,U48)</f>
        <v>75</v>
      </c>
      <c r="Q48" s="61">
        <f>SUM(T48,V48)</f>
        <v>-5</v>
      </c>
      <c r="R48" s="62">
        <f>IF(P48-Q48&gt;0,Q48/(P48-Q48),"-----")</f>
        <v>-6.25E-2</v>
      </c>
      <c r="S48" s="93">
        <v>6</v>
      </c>
      <c r="T48" s="64">
        <v>-2</v>
      </c>
      <c r="U48" s="93">
        <v>69</v>
      </c>
      <c r="V48" s="64">
        <v>-3</v>
      </c>
    </row>
    <row r="49" spans="1:22" ht="12" customHeight="1" x14ac:dyDescent="0.4">
      <c r="A49" s="80"/>
      <c r="B49" s="66"/>
      <c r="C49" s="92" t="s">
        <v>70</v>
      </c>
      <c r="D49" s="68">
        <f>SUM(G49,I49,K49)</f>
        <v>123</v>
      </c>
      <c r="E49" s="69">
        <f>SUM(H49,J49,L49)</f>
        <v>-11</v>
      </c>
      <c r="F49" s="70">
        <f>IF(D49-E49&gt;0,E49/(D49-E49),"-----")</f>
        <v>-8.2089552238805971E-2</v>
      </c>
      <c r="G49" s="91">
        <v>2</v>
      </c>
      <c r="H49" s="72">
        <v>2</v>
      </c>
      <c r="I49" s="91">
        <v>5</v>
      </c>
      <c r="J49" s="72">
        <v>-2</v>
      </c>
      <c r="K49" s="91">
        <v>116</v>
      </c>
      <c r="L49" s="72">
        <v>-11</v>
      </c>
      <c r="M49" s="73">
        <v>2</v>
      </c>
      <c r="N49" s="69">
        <v>2</v>
      </c>
      <c r="O49" s="70" t="str">
        <f>IF(M49-N49&gt;0,N49/(M49-N49),"-----")</f>
        <v>-----</v>
      </c>
      <c r="P49" s="68">
        <f>SUM(S49,U49)</f>
        <v>81</v>
      </c>
      <c r="Q49" s="69">
        <f>SUM(T49,V49)</f>
        <v>-7</v>
      </c>
      <c r="R49" s="70">
        <f>IF(P49-Q49&gt;0,Q49/(P49-Q49),"-----")</f>
        <v>-7.9545454545454544E-2</v>
      </c>
      <c r="S49" s="91">
        <v>4</v>
      </c>
      <c r="T49" s="72">
        <v>-4</v>
      </c>
      <c r="U49" s="91">
        <v>77</v>
      </c>
      <c r="V49" s="72">
        <v>-3</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73</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election activeCell="M16" sqref="M16"/>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95</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58</v>
      </c>
      <c r="E5" s="29">
        <f>SUM(E9,E10,E26,E37,E42)</f>
        <v>7</v>
      </c>
      <c r="F5" s="30">
        <f>IF(D5-E5&gt;0,E5/(D5-E5),"-----")</f>
        <v>0.13725490196078433</v>
      </c>
      <c r="G5" s="102">
        <f>SUM(G9,G10,G26,G37,G42)</f>
        <v>0</v>
      </c>
      <c r="H5" s="32">
        <f>SUM(H9,H10,H26,H37,H42)</f>
        <v>0</v>
      </c>
      <c r="I5" s="102">
        <f>SUM(I9,I10,I26,I37,I42)</f>
        <v>0</v>
      </c>
      <c r="J5" s="32">
        <f>SUM(J9,J10,J26,J37,J42)</f>
        <v>-2</v>
      </c>
      <c r="K5" s="102">
        <f>SUM(K9,K10,K26,K37,K42)</f>
        <v>58</v>
      </c>
      <c r="L5" s="32">
        <f>SUM(L9,L10,L26,L37,L42)</f>
        <v>9</v>
      </c>
      <c r="M5" s="33">
        <f>SUM(M9,M10,M26,M37,M42)</f>
        <v>0</v>
      </c>
      <c r="N5" s="29">
        <f>SUM(N9,N10,N26,N37,N42)</f>
        <v>0</v>
      </c>
      <c r="O5" s="30" t="str">
        <f>IF(M5-N5&gt;0,N5/(M5-N5),"-----")</f>
        <v>-----</v>
      </c>
      <c r="P5" s="33">
        <f>SUM(P9,P10,P26,P37,P42)</f>
        <v>130</v>
      </c>
      <c r="Q5" s="29">
        <f>SUM(Q9,Q10,Q26,Q37,Q42)</f>
        <v>7</v>
      </c>
      <c r="R5" s="30">
        <f>IF(P5-Q5&gt;0,Q5/(P5-Q5),"-----")</f>
        <v>5.6910569105691054E-2</v>
      </c>
      <c r="S5" s="102">
        <f>SUM(S9,S10,S26,S37,S42)</f>
        <v>1</v>
      </c>
      <c r="T5" s="32">
        <f>SUM(T9,T10,T26,T37,T42)</f>
        <v>-1</v>
      </c>
      <c r="U5" s="102">
        <f>SUM(U9,U10,U26,U37,U42)</f>
        <v>129</v>
      </c>
      <c r="V5" s="32">
        <f>SUM(V9,V10,V26,V37,V42)</f>
        <v>8</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0</v>
      </c>
      <c r="F9" s="38" t="str">
        <f>IF(D9-E9&gt;0,E9/(D9-E9),"-----")</f>
        <v>-----</v>
      </c>
      <c r="G9" s="101">
        <v>0</v>
      </c>
      <c r="H9" s="40">
        <v>0</v>
      </c>
      <c r="I9" s="101">
        <v>0</v>
      </c>
      <c r="J9" s="40">
        <v>0</v>
      </c>
      <c r="K9" s="101">
        <v>0</v>
      </c>
      <c r="L9" s="40">
        <v>0</v>
      </c>
      <c r="M9" s="41">
        <v>0</v>
      </c>
      <c r="N9" s="37">
        <v>0</v>
      </c>
      <c r="O9" s="42" t="str">
        <f>IF(M9-N9&gt;0,N9/(M9-N9),"-----")</f>
        <v>-----</v>
      </c>
      <c r="P9" s="41">
        <f>SUM(S9,U9)</f>
        <v>4</v>
      </c>
      <c r="Q9" s="37">
        <f>SUM(T9,V9)</f>
        <v>0</v>
      </c>
      <c r="R9" s="38">
        <f>IF(P9-Q9&gt;0,Q9/(P9-Q9),"-----")</f>
        <v>0</v>
      </c>
      <c r="S9" s="101">
        <v>0</v>
      </c>
      <c r="T9" s="40">
        <v>0</v>
      </c>
      <c r="U9" s="101">
        <v>4</v>
      </c>
      <c r="V9" s="40">
        <v>0</v>
      </c>
    </row>
    <row r="10" spans="1:22" ht="12" customHeight="1" x14ac:dyDescent="0.4">
      <c r="A10" s="43"/>
      <c r="B10" s="10"/>
      <c r="C10" s="12" t="s">
        <v>19</v>
      </c>
      <c r="D10" s="44">
        <f>SUM(D11:D25)</f>
        <v>31</v>
      </c>
      <c r="E10" s="45">
        <f>SUM(E11:E25)</f>
        <v>9</v>
      </c>
      <c r="F10" s="38">
        <f>IF(D10-E10&gt;0,E10/(D10-E10),"-----")</f>
        <v>0.40909090909090912</v>
      </c>
      <c r="G10" s="97">
        <f>SUM(G11:G25)</f>
        <v>0</v>
      </c>
      <c r="H10" s="47">
        <f>SUM(H11:H25)</f>
        <v>0</v>
      </c>
      <c r="I10" s="97">
        <f>SUM(I11:I25)</f>
        <v>0</v>
      </c>
      <c r="J10" s="47">
        <f>SUM(J11:J25)</f>
        <v>0</v>
      </c>
      <c r="K10" s="97">
        <f>SUM(K11:K25)</f>
        <v>31</v>
      </c>
      <c r="L10" s="47">
        <f>SUM(L11:L25)</f>
        <v>9</v>
      </c>
      <c r="M10" s="48">
        <f>SUM(M11:M25)</f>
        <v>0</v>
      </c>
      <c r="N10" s="49">
        <f>SUM(N11:N25)</f>
        <v>0</v>
      </c>
      <c r="O10" s="50" t="str">
        <f>IF(M10-N10&gt;0,N10/(M10-N10),"-----")</f>
        <v>-----</v>
      </c>
      <c r="P10" s="48">
        <f>SUM(P11:P25)</f>
        <v>65</v>
      </c>
      <c r="Q10" s="51">
        <f>SUM(Q11:Q25)</f>
        <v>7</v>
      </c>
      <c r="R10" s="38">
        <f>IF(P10-Q10&gt;0,Q10/(P10-Q10),"-----")</f>
        <v>0.1206896551724138</v>
      </c>
      <c r="S10" s="97">
        <f>SUM(S11:S25)</f>
        <v>1</v>
      </c>
      <c r="T10" s="47">
        <f>SUM(T11:T25)</f>
        <v>1</v>
      </c>
      <c r="U10" s="97">
        <f>SUM(U11:U25)</f>
        <v>64</v>
      </c>
      <c r="V10" s="47">
        <f>SUM(V11:V25)</f>
        <v>6</v>
      </c>
    </row>
    <row r="11" spans="1:22" ht="12" customHeight="1" x14ac:dyDescent="0.4">
      <c r="A11" s="52"/>
      <c r="B11" s="10"/>
      <c r="C11" s="96" t="s">
        <v>20</v>
      </c>
      <c r="D11" s="54">
        <f>SUM(G11,I11,K11)</f>
        <v>0</v>
      </c>
      <c r="E11" s="55">
        <f>SUM(H11,J11,L11)</f>
        <v>0</v>
      </c>
      <c r="F11" s="42" t="str">
        <f>IF(D11-E11&gt;0,E11/(D11-E11),"-----")</f>
        <v>-----</v>
      </c>
      <c r="G11" s="95">
        <v>0</v>
      </c>
      <c r="H11" s="57">
        <v>0</v>
      </c>
      <c r="I11" s="95">
        <v>0</v>
      </c>
      <c r="J11" s="57">
        <v>0</v>
      </c>
      <c r="K11" s="95">
        <v>0</v>
      </c>
      <c r="L11" s="57">
        <v>0</v>
      </c>
      <c r="M11" s="58">
        <v>0</v>
      </c>
      <c r="N11" s="55">
        <v>0</v>
      </c>
      <c r="O11" s="42" t="str">
        <f>IF(M11-N11&gt;0,N11/(M11-N11),"-----")</f>
        <v>-----</v>
      </c>
      <c r="P11" s="54">
        <f>SUM(S11,U11)</f>
        <v>1</v>
      </c>
      <c r="Q11" s="55">
        <f>SUM(T11,V11)</f>
        <v>1</v>
      </c>
      <c r="R11" s="42" t="str">
        <f>IF(P11-Q11&gt;0,Q11/(P11-Q11),"-----")</f>
        <v>-----</v>
      </c>
      <c r="S11" s="95">
        <v>0</v>
      </c>
      <c r="T11" s="57">
        <v>0</v>
      </c>
      <c r="U11" s="95">
        <v>1</v>
      </c>
      <c r="V11" s="57">
        <v>1</v>
      </c>
    </row>
    <row r="12" spans="1:22" ht="12" customHeight="1" x14ac:dyDescent="0.4">
      <c r="A12" s="52"/>
      <c r="B12" s="10"/>
      <c r="C12" s="94" t="s">
        <v>21</v>
      </c>
      <c r="D12" s="60">
        <f>SUM(G12,I12,K12)</f>
        <v>2</v>
      </c>
      <c r="E12" s="61">
        <f>SUM(H12,J12,L12)</f>
        <v>1</v>
      </c>
      <c r="F12" s="62">
        <f>IF(D12-E12&gt;0,E12/(D12-E12),"-----")</f>
        <v>1</v>
      </c>
      <c r="G12" s="93">
        <v>0</v>
      </c>
      <c r="H12" s="64">
        <v>0</v>
      </c>
      <c r="I12" s="93">
        <v>0</v>
      </c>
      <c r="J12" s="64">
        <v>0</v>
      </c>
      <c r="K12" s="93">
        <v>2</v>
      </c>
      <c r="L12" s="64">
        <v>1</v>
      </c>
      <c r="M12" s="65">
        <v>0</v>
      </c>
      <c r="N12" s="61">
        <v>0</v>
      </c>
      <c r="O12" s="62" t="str">
        <f>IF(M12-N12&gt;0,N12/(M12-N12),"-----")</f>
        <v>-----</v>
      </c>
      <c r="P12" s="60">
        <f>SUM(S12,U12)</f>
        <v>3</v>
      </c>
      <c r="Q12" s="61">
        <f>SUM(T12,V12)</f>
        <v>0</v>
      </c>
      <c r="R12" s="62">
        <f>IF(P12-Q12&gt;0,Q12/(P12-Q12),"-----")</f>
        <v>0</v>
      </c>
      <c r="S12" s="93">
        <v>0</v>
      </c>
      <c r="T12" s="64">
        <v>0</v>
      </c>
      <c r="U12" s="93">
        <v>3</v>
      </c>
      <c r="V12" s="64">
        <v>0</v>
      </c>
    </row>
    <row r="13" spans="1:22" ht="12" customHeight="1" x14ac:dyDescent="0.4">
      <c r="A13" s="52"/>
      <c r="B13" s="10"/>
      <c r="C13" s="94" t="s">
        <v>22</v>
      </c>
      <c r="D13" s="60">
        <f>SUM(G13,I13,K13)</f>
        <v>1</v>
      </c>
      <c r="E13" s="61">
        <f>SUM(H13,J13,L13)</f>
        <v>-1</v>
      </c>
      <c r="F13" s="62">
        <f>IF(D13-E13&gt;0,E13/(D13-E13),"-----")</f>
        <v>-0.5</v>
      </c>
      <c r="G13" s="93">
        <v>0</v>
      </c>
      <c r="H13" s="64">
        <v>0</v>
      </c>
      <c r="I13" s="93">
        <v>0</v>
      </c>
      <c r="J13" s="64">
        <v>0</v>
      </c>
      <c r="K13" s="93">
        <v>1</v>
      </c>
      <c r="L13" s="64">
        <v>-1</v>
      </c>
      <c r="M13" s="65">
        <v>0</v>
      </c>
      <c r="N13" s="61">
        <v>0</v>
      </c>
      <c r="O13" s="62" t="str">
        <f>IF(M13-N13&gt;0,N13/(M13-N13),"-----")</f>
        <v>-----</v>
      </c>
      <c r="P13" s="60">
        <f>SUM(S13,U13)</f>
        <v>8</v>
      </c>
      <c r="Q13" s="61">
        <f>SUM(T13,V13)</f>
        <v>3</v>
      </c>
      <c r="R13" s="62">
        <f>IF(P13-Q13&gt;0,Q13/(P13-Q13),"-----")</f>
        <v>0.6</v>
      </c>
      <c r="S13" s="93">
        <v>0</v>
      </c>
      <c r="T13" s="64">
        <v>0</v>
      </c>
      <c r="U13" s="93">
        <v>8</v>
      </c>
      <c r="V13" s="64">
        <v>3</v>
      </c>
    </row>
    <row r="14" spans="1:22" ht="12" customHeight="1" x14ac:dyDescent="0.4">
      <c r="A14" s="52"/>
      <c r="B14" s="10" t="s">
        <v>23</v>
      </c>
      <c r="C14" s="94" t="s">
        <v>92</v>
      </c>
      <c r="D14" s="60">
        <f>SUM(G14,I14,K14)</f>
        <v>1</v>
      </c>
      <c r="E14" s="61">
        <f>SUM(H14,J14,L14)</f>
        <v>-2</v>
      </c>
      <c r="F14" s="62">
        <f>IF(D14-E14&gt;0,E14/(D14-E14),"-----")</f>
        <v>-0.66666666666666663</v>
      </c>
      <c r="G14" s="93">
        <v>0</v>
      </c>
      <c r="H14" s="64">
        <v>0</v>
      </c>
      <c r="I14" s="93">
        <v>0</v>
      </c>
      <c r="J14" s="64">
        <v>0</v>
      </c>
      <c r="K14" s="93">
        <v>1</v>
      </c>
      <c r="L14" s="64">
        <v>-2</v>
      </c>
      <c r="M14" s="65">
        <v>0</v>
      </c>
      <c r="N14" s="61">
        <v>0</v>
      </c>
      <c r="O14" s="62" t="str">
        <f>IF(M14-N14&gt;0,N14/(M14-N14),"-----")</f>
        <v>-----</v>
      </c>
      <c r="P14" s="60">
        <f>SUM(S14,U14)</f>
        <v>2</v>
      </c>
      <c r="Q14" s="61">
        <f>SUM(T14,V14)</f>
        <v>-5</v>
      </c>
      <c r="R14" s="62">
        <f>IF(P14-Q14&gt;0,Q14/(P14-Q14),"-----")</f>
        <v>-0.7142857142857143</v>
      </c>
      <c r="S14" s="93">
        <v>0</v>
      </c>
      <c r="T14" s="64">
        <v>0</v>
      </c>
      <c r="U14" s="93">
        <v>2</v>
      </c>
      <c r="V14" s="64">
        <v>-5</v>
      </c>
    </row>
    <row r="15" spans="1:22" ht="12" customHeight="1" x14ac:dyDescent="0.4">
      <c r="A15" s="52"/>
      <c r="B15" s="10"/>
      <c r="C15" s="94" t="s">
        <v>91</v>
      </c>
      <c r="D15" s="60">
        <f>SUM(G15,I15,K15)</f>
        <v>3</v>
      </c>
      <c r="E15" s="61">
        <f>SUM(H15,J15,L15)</f>
        <v>1</v>
      </c>
      <c r="F15" s="62">
        <f>IF(D15-E15&gt;0,E15/(D15-E15),"-----")</f>
        <v>0.5</v>
      </c>
      <c r="G15" s="93">
        <v>0</v>
      </c>
      <c r="H15" s="64">
        <v>0</v>
      </c>
      <c r="I15" s="93">
        <v>0</v>
      </c>
      <c r="J15" s="64">
        <v>0</v>
      </c>
      <c r="K15" s="93">
        <v>3</v>
      </c>
      <c r="L15" s="64">
        <v>1</v>
      </c>
      <c r="M15" s="65">
        <v>0</v>
      </c>
      <c r="N15" s="61">
        <v>0</v>
      </c>
      <c r="O15" s="62" t="str">
        <f>IF(M15-N15&gt;0,N15/(M15-N15),"-----")</f>
        <v>-----</v>
      </c>
      <c r="P15" s="60">
        <f>SUM(S15,U15)</f>
        <v>3</v>
      </c>
      <c r="Q15" s="61">
        <f>SUM(T15,V15)</f>
        <v>0</v>
      </c>
      <c r="R15" s="62">
        <f>IF(P15-Q15&gt;0,Q15/(P15-Q15),"-----")</f>
        <v>0</v>
      </c>
      <c r="S15" s="93">
        <v>0</v>
      </c>
      <c r="T15" s="64">
        <v>0</v>
      </c>
      <c r="U15" s="93">
        <v>3</v>
      </c>
      <c r="V15" s="64">
        <v>0</v>
      </c>
    </row>
    <row r="16" spans="1:22" ht="12" customHeight="1" x14ac:dyDescent="0.4">
      <c r="A16" s="52"/>
      <c r="B16" s="10" t="s">
        <v>26</v>
      </c>
      <c r="C16" s="94" t="s">
        <v>90</v>
      </c>
      <c r="D16" s="60">
        <f>SUM(G16,I16,K16)</f>
        <v>1</v>
      </c>
      <c r="E16" s="61">
        <f>SUM(H16,J16,L16)</f>
        <v>1</v>
      </c>
      <c r="F16" s="62" t="str">
        <f>IF(D16-E16&gt;0,E16/(D16-E16),"-----")</f>
        <v>-----</v>
      </c>
      <c r="G16" s="93">
        <v>0</v>
      </c>
      <c r="H16" s="64">
        <v>0</v>
      </c>
      <c r="I16" s="93">
        <v>0</v>
      </c>
      <c r="J16" s="64">
        <v>0</v>
      </c>
      <c r="K16" s="93">
        <v>1</v>
      </c>
      <c r="L16" s="64">
        <v>1</v>
      </c>
      <c r="M16" s="65">
        <v>0</v>
      </c>
      <c r="N16" s="61">
        <v>0</v>
      </c>
      <c r="O16" s="62" t="str">
        <f>IF(M16-N16&gt;0,N16/(M16-N16),"-----")</f>
        <v>-----</v>
      </c>
      <c r="P16" s="60">
        <f>SUM(S16,U16)</f>
        <v>2</v>
      </c>
      <c r="Q16" s="61">
        <f>SUM(T16,V16)</f>
        <v>1</v>
      </c>
      <c r="R16" s="62">
        <f>IF(P16-Q16&gt;0,Q16/(P16-Q16),"-----")</f>
        <v>1</v>
      </c>
      <c r="S16" s="93">
        <v>0</v>
      </c>
      <c r="T16" s="64">
        <v>0</v>
      </c>
      <c r="U16" s="93">
        <v>2</v>
      </c>
      <c r="V16" s="64">
        <v>1</v>
      </c>
    </row>
    <row r="17" spans="1:22" ht="12" customHeight="1" x14ac:dyDescent="0.4">
      <c r="A17" s="52" t="s">
        <v>28</v>
      </c>
      <c r="B17" s="10"/>
      <c r="C17" s="94" t="s">
        <v>29</v>
      </c>
      <c r="D17" s="60">
        <f>SUM(G17,I17,K17)</f>
        <v>6</v>
      </c>
      <c r="E17" s="61">
        <f>SUM(H17,J17,L17)</f>
        <v>5</v>
      </c>
      <c r="F17" s="62">
        <f>IF(D17-E17&gt;0,E17/(D17-E17),"-----")</f>
        <v>5</v>
      </c>
      <c r="G17" s="93">
        <v>0</v>
      </c>
      <c r="H17" s="64">
        <v>0</v>
      </c>
      <c r="I17" s="93">
        <v>0</v>
      </c>
      <c r="J17" s="64">
        <v>0</v>
      </c>
      <c r="K17" s="93">
        <v>6</v>
      </c>
      <c r="L17" s="64">
        <v>5</v>
      </c>
      <c r="M17" s="65">
        <v>0</v>
      </c>
      <c r="N17" s="61">
        <v>0</v>
      </c>
      <c r="O17" s="62" t="str">
        <f>IF(M17-N17&gt;0,N17/(M17-N17),"-----")</f>
        <v>-----</v>
      </c>
      <c r="P17" s="60">
        <f>SUM(S17,U17)</f>
        <v>6</v>
      </c>
      <c r="Q17" s="61">
        <f>SUM(T17,V17)</f>
        <v>4</v>
      </c>
      <c r="R17" s="62">
        <f>IF(P17-Q17&gt;0,Q17/(P17-Q17),"-----")</f>
        <v>2</v>
      </c>
      <c r="S17" s="93">
        <v>0</v>
      </c>
      <c r="T17" s="64">
        <v>0</v>
      </c>
      <c r="U17" s="93">
        <v>6</v>
      </c>
      <c r="V17" s="64">
        <v>4</v>
      </c>
    </row>
    <row r="18" spans="1:22" ht="12" customHeight="1" x14ac:dyDescent="0.4">
      <c r="A18" s="52"/>
      <c r="B18" s="10" t="s">
        <v>30</v>
      </c>
      <c r="C18" s="94" t="s">
        <v>31</v>
      </c>
      <c r="D18" s="60">
        <f>SUM(G18,I18,K18)</f>
        <v>5</v>
      </c>
      <c r="E18" s="61">
        <f>SUM(H18,J18,L18)</f>
        <v>0</v>
      </c>
      <c r="F18" s="62">
        <f>IF(D18-E18&gt;0,E18/(D18-E18),"-----")</f>
        <v>0</v>
      </c>
      <c r="G18" s="93">
        <v>0</v>
      </c>
      <c r="H18" s="64">
        <v>0</v>
      </c>
      <c r="I18" s="93">
        <v>0</v>
      </c>
      <c r="J18" s="64">
        <v>0</v>
      </c>
      <c r="K18" s="93">
        <v>5</v>
      </c>
      <c r="L18" s="64">
        <v>0</v>
      </c>
      <c r="M18" s="65">
        <v>0</v>
      </c>
      <c r="N18" s="61">
        <v>0</v>
      </c>
      <c r="O18" s="62" t="str">
        <f>IF(M18-N18&gt;0,N18/(M18-N18),"-----")</f>
        <v>-----</v>
      </c>
      <c r="P18" s="60">
        <f>SUM(S18,U18)</f>
        <v>9</v>
      </c>
      <c r="Q18" s="61">
        <f>SUM(T18,V18)</f>
        <v>-3</v>
      </c>
      <c r="R18" s="62">
        <f>IF(P18-Q18&gt;0,Q18/(P18-Q18),"-----")</f>
        <v>-0.25</v>
      </c>
      <c r="S18" s="93">
        <v>1</v>
      </c>
      <c r="T18" s="64">
        <v>1</v>
      </c>
      <c r="U18" s="93">
        <v>8</v>
      </c>
      <c r="V18" s="64">
        <v>-4</v>
      </c>
    </row>
    <row r="19" spans="1:22" ht="12" customHeight="1" x14ac:dyDescent="0.4">
      <c r="A19" s="52"/>
      <c r="B19" s="10"/>
      <c r="C19" s="94" t="s">
        <v>89</v>
      </c>
      <c r="D19" s="60">
        <f>SUM(G19,I19,K19)</f>
        <v>5</v>
      </c>
      <c r="E19" s="61">
        <f>SUM(H19,J19,L19)</f>
        <v>2</v>
      </c>
      <c r="F19" s="62">
        <f>IF(D19-E19&gt;0,E19/(D19-E19),"-----")</f>
        <v>0.66666666666666663</v>
      </c>
      <c r="G19" s="93">
        <v>0</v>
      </c>
      <c r="H19" s="64">
        <v>0</v>
      </c>
      <c r="I19" s="93">
        <v>0</v>
      </c>
      <c r="J19" s="64">
        <v>0</v>
      </c>
      <c r="K19" s="93">
        <v>5</v>
      </c>
      <c r="L19" s="64">
        <v>2</v>
      </c>
      <c r="M19" s="65">
        <v>0</v>
      </c>
      <c r="N19" s="61">
        <v>0</v>
      </c>
      <c r="O19" s="62" t="str">
        <f>IF(M19-N19&gt;0,N19/(M19-N19),"-----")</f>
        <v>-----</v>
      </c>
      <c r="P19" s="60">
        <f>SUM(S19,U19)</f>
        <v>8</v>
      </c>
      <c r="Q19" s="61">
        <f>SUM(T19,V19)</f>
        <v>-6</v>
      </c>
      <c r="R19" s="62">
        <f>IF(P19-Q19&gt;0,Q19/(P19-Q19),"-----")</f>
        <v>-0.42857142857142855</v>
      </c>
      <c r="S19" s="93">
        <v>0</v>
      </c>
      <c r="T19" s="64">
        <v>0</v>
      </c>
      <c r="U19" s="93">
        <v>8</v>
      </c>
      <c r="V19" s="64">
        <v>-6</v>
      </c>
    </row>
    <row r="20" spans="1:22" ht="12" customHeight="1" x14ac:dyDescent="0.4">
      <c r="A20" s="52"/>
      <c r="B20" s="10" t="s">
        <v>33</v>
      </c>
      <c r="C20" s="94" t="s">
        <v>88</v>
      </c>
      <c r="D20" s="60">
        <f>SUM(G20,I20,K20)</f>
        <v>3</v>
      </c>
      <c r="E20" s="61">
        <f>SUM(H20,J20,L20)</f>
        <v>1</v>
      </c>
      <c r="F20" s="62">
        <f>IF(D20-E20&gt;0,E20/(D20-E20),"-----")</f>
        <v>0.5</v>
      </c>
      <c r="G20" s="93">
        <v>0</v>
      </c>
      <c r="H20" s="64">
        <v>0</v>
      </c>
      <c r="I20" s="93">
        <v>0</v>
      </c>
      <c r="J20" s="64">
        <v>0</v>
      </c>
      <c r="K20" s="93">
        <v>3</v>
      </c>
      <c r="L20" s="64">
        <v>1</v>
      </c>
      <c r="M20" s="65">
        <v>0</v>
      </c>
      <c r="N20" s="61">
        <v>0</v>
      </c>
      <c r="O20" s="62" t="str">
        <f>IF(M20-N20&gt;0,N20/(M20-N20),"-----")</f>
        <v>-----</v>
      </c>
      <c r="P20" s="60">
        <f>SUM(S20,U20)</f>
        <v>6</v>
      </c>
      <c r="Q20" s="61">
        <f>SUM(T20,V20)</f>
        <v>1</v>
      </c>
      <c r="R20" s="62">
        <f>IF(P20-Q20&gt;0,Q20/(P20-Q20),"-----")</f>
        <v>0.2</v>
      </c>
      <c r="S20" s="93">
        <v>0</v>
      </c>
      <c r="T20" s="64">
        <v>0</v>
      </c>
      <c r="U20" s="93">
        <v>6</v>
      </c>
      <c r="V20" s="64">
        <v>1</v>
      </c>
    </row>
    <row r="21" spans="1:22" ht="12" customHeight="1" x14ac:dyDescent="0.4">
      <c r="A21" s="52"/>
      <c r="B21" s="10"/>
      <c r="C21" s="94" t="s">
        <v>87</v>
      </c>
      <c r="D21" s="60">
        <f>SUM(G21,I21,K21)</f>
        <v>2</v>
      </c>
      <c r="E21" s="61">
        <f>SUM(H21,J21,L21)</f>
        <v>2</v>
      </c>
      <c r="F21" s="62" t="str">
        <f>IF(D21-E21&gt;0,E21/(D21-E21),"-----")</f>
        <v>-----</v>
      </c>
      <c r="G21" s="93">
        <v>0</v>
      </c>
      <c r="H21" s="64">
        <v>0</v>
      </c>
      <c r="I21" s="93">
        <v>0</v>
      </c>
      <c r="J21" s="64">
        <v>0</v>
      </c>
      <c r="K21" s="93">
        <v>2</v>
      </c>
      <c r="L21" s="64">
        <v>2</v>
      </c>
      <c r="M21" s="65">
        <v>0</v>
      </c>
      <c r="N21" s="61">
        <v>0</v>
      </c>
      <c r="O21" s="62" t="str">
        <f>IF(M21-N21&gt;0,N21/(M21-N21),"-----")</f>
        <v>-----</v>
      </c>
      <c r="P21" s="60">
        <f>SUM(S21,U21)</f>
        <v>4</v>
      </c>
      <c r="Q21" s="61">
        <f>SUM(T21,V21)</f>
        <v>4</v>
      </c>
      <c r="R21" s="62" t="str">
        <f>IF(P21-Q21&gt;0,Q21/(P21-Q21),"-----")</f>
        <v>-----</v>
      </c>
      <c r="S21" s="93">
        <v>0</v>
      </c>
      <c r="T21" s="64">
        <v>0</v>
      </c>
      <c r="U21" s="93">
        <v>4</v>
      </c>
      <c r="V21" s="64">
        <v>4</v>
      </c>
    </row>
    <row r="22" spans="1:22" ht="12" customHeight="1" x14ac:dyDescent="0.4">
      <c r="A22" s="52"/>
      <c r="B22" s="10"/>
      <c r="C22" s="94" t="s">
        <v>86</v>
      </c>
      <c r="D22" s="60">
        <f>SUM(G22,I22,K22)</f>
        <v>1</v>
      </c>
      <c r="E22" s="61">
        <f>SUM(H22,J22,L22)</f>
        <v>-1</v>
      </c>
      <c r="F22" s="62">
        <f>IF(D22-E22&gt;0,E22/(D22-E22),"-----")</f>
        <v>-0.5</v>
      </c>
      <c r="G22" s="93">
        <v>0</v>
      </c>
      <c r="H22" s="64">
        <v>0</v>
      </c>
      <c r="I22" s="93">
        <v>0</v>
      </c>
      <c r="J22" s="64">
        <v>0</v>
      </c>
      <c r="K22" s="93">
        <v>1</v>
      </c>
      <c r="L22" s="64">
        <v>-1</v>
      </c>
      <c r="M22" s="65">
        <v>0</v>
      </c>
      <c r="N22" s="61">
        <v>0</v>
      </c>
      <c r="O22" s="62" t="str">
        <f>IF(M22-N22&gt;0,N22/(M22-N22),"-----")</f>
        <v>-----</v>
      </c>
      <c r="P22" s="60">
        <f>SUM(S22,U22)</f>
        <v>5</v>
      </c>
      <c r="Q22" s="61">
        <f>SUM(T22,V22)</f>
        <v>0</v>
      </c>
      <c r="R22" s="62">
        <f>IF(P22-Q22&gt;0,Q22/(P22-Q22),"-----")</f>
        <v>0</v>
      </c>
      <c r="S22" s="93">
        <v>0</v>
      </c>
      <c r="T22" s="64">
        <v>0</v>
      </c>
      <c r="U22" s="93">
        <v>5</v>
      </c>
      <c r="V22" s="64">
        <v>0</v>
      </c>
    </row>
    <row r="23" spans="1:22" ht="12" customHeight="1" x14ac:dyDescent="0.4">
      <c r="A23" s="52"/>
      <c r="B23" s="10"/>
      <c r="C23" s="94" t="s">
        <v>85</v>
      </c>
      <c r="D23" s="60">
        <f>SUM(G23,I23,K23)</f>
        <v>1</v>
      </c>
      <c r="E23" s="61">
        <f>SUM(H23,J23,L23)</f>
        <v>0</v>
      </c>
      <c r="F23" s="62">
        <f>IF(D23-E23&gt;0,E23/(D23-E23),"-----")</f>
        <v>0</v>
      </c>
      <c r="G23" s="93">
        <v>0</v>
      </c>
      <c r="H23" s="64">
        <v>0</v>
      </c>
      <c r="I23" s="93">
        <v>0</v>
      </c>
      <c r="J23" s="64">
        <v>0</v>
      </c>
      <c r="K23" s="93">
        <v>1</v>
      </c>
      <c r="L23" s="64">
        <v>0</v>
      </c>
      <c r="M23" s="65">
        <v>0</v>
      </c>
      <c r="N23" s="61">
        <v>0</v>
      </c>
      <c r="O23" s="62" t="str">
        <f>IF(M23-N23&gt;0,N23/(M23-N23),"-----")</f>
        <v>-----</v>
      </c>
      <c r="P23" s="60">
        <f>SUM(S23,U23)</f>
        <v>8</v>
      </c>
      <c r="Q23" s="61">
        <f>SUM(T23,V23)</f>
        <v>7</v>
      </c>
      <c r="R23" s="62">
        <f>IF(P23-Q23&gt;0,Q23/(P23-Q23),"-----")</f>
        <v>7</v>
      </c>
      <c r="S23" s="93">
        <v>0</v>
      </c>
      <c r="T23" s="64">
        <v>0</v>
      </c>
      <c r="U23" s="93">
        <v>8</v>
      </c>
      <c r="V23" s="64">
        <v>7</v>
      </c>
    </row>
    <row r="24" spans="1:22" ht="12" customHeight="1" x14ac:dyDescent="0.4">
      <c r="A24" s="52"/>
      <c r="B24" s="10"/>
      <c r="C24" s="94" t="s">
        <v>38</v>
      </c>
      <c r="D24" s="60">
        <f>SUM(G24,I24,K24)</f>
        <v>0</v>
      </c>
      <c r="E24" s="61">
        <f>SUM(H24,J24,L24)</f>
        <v>0</v>
      </c>
      <c r="F24" s="62" t="str">
        <f>IF(D24-E24&gt;0,E24/(D24-E24),"-----")</f>
        <v>-----</v>
      </c>
      <c r="G24" s="93">
        <v>0</v>
      </c>
      <c r="H24" s="64">
        <v>0</v>
      </c>
      <c r="I24" s="93">
        <v>0</v>
      </c>
      <c r="J24" s="64">
        <v>0</v>
      </c>
      <c r="K24" s="93">
        <v>0</v>
      </c>
      <c r="L24" s="64">
        <v>0</v>
      </c>
      <c r="M24" s="65">
        <v>0</v>
      </c>
      <c r="N24" s="61">
        <v>0</v>
      </c>
      <c r="O24" s="62" t="str">
        <f>IF(M24-N24&gt;0,N24/(M24-N24),"-----")</f>
        <v>-----</v>
      </c>
      <c r="P24" s="60">
        <f>SUM(S24,U24)</f>
        <v>0</v>
      </c>
      <c r="Q24" s="61">
        <f>SUM(T24,V24)</f>
        <v>0</v>
      </c>
      <c r="R24" s="62" t="str">
        <f>IF(P24-Q24&gt;0,Q24/(P24-Q24),"-----")</f>
        <v>-----</v>
      </c>
      <c r="S24" s="93">
        <v>0</v>
      </c>
      <c r="T24" s="64">
        <v>0</v>
      </c>
      <c r="U24" s="93">
        <v>0</v>
      </c>
      <c r="V24" s="64">
        <v>0</v>
      </c>
    </row>
    <row r="25" spans="1:22" ht="12" customHeight="1" x14ac:dyDescent="0.4">
      <c r="A25" s="52"/>
      <c r="B25" s="66"/>
      <c r="C25" s="92" t="s">
        <v>39</v>
      </c>
      <c r="D25" s="68">
        <f>SUM(G25,I25,K25)</f>
        <v>0</v>
      </c>
      <c r="E25" s="69">
        <f>SUM(H25,J25,L25)</f>
        <v>0</v>
      </c>
      <c r="F25" s="70" t="str">
        <f>IF(D25-E25&gt;0,E25/(D25-E25),"-----")</f>
        <v>-----</v>
      </c>
      <c r="G25" s="91">
        <v>0</v>
      </c>
      <c r="H25" s="72">
        <v>0</v>
      </c>
      <c r="I25" s="91">
        <v>0</v>
      </c>
      <c r="J25" s="72">
        <v>0</v>
      </c>
      <c r="K25" s="91">
        <v>0</v>
      </c>
      <c r="L25" s="72">
        <v>0</v>
      </c>
      <c r="M25" s="73">
        <v>0</v>
      </c>
      <c r="N25" s="69">
        <v>0</v>
      </c>
      <c r="O25" s="70" t="str">
        <f>IF(M25-N25&gt;0,N25/(M25-N25),"-----")</f>
        <v>-----</v>
      </c>
      <c r="P25" s="68">
        <f>SUM(S25,U25)</f>
        <v>0</v>
      </c>
      <c r="Q25" s="69">
        <f>SUM(T25,V25)</f>
        <v>0</v>
      </c>
      <c r="R25" s="70" t="str">
        <f>IF(P25-Q25&gt;0,Q25/(P25-Q25),"-----")</f>
        <v>-----</v>
      </c>
      <c r="S25" s="91">
        <v>0</v>
      </c>
      <c r="T25" s="72">
        <v>0</v>
      </c>
      <c r="U25" s="91">
        <v>0</v>
      </c>
      <c r="V25" s="72">
        <v>0</v>
      </c>
    </row>
    <row r="26" spans="1:22" ht="12" customHeight="1" x14ac:dyDescent="0.4">
      <c r="A26" s="52"/>
      <c r="B26" s="4"/>
      <c r="C26" s="12" t="s">
        <v>19</v>
      </c>
      <c r="D26" s="44">
        <f>SUM(D27:D36)</f>
        <v>17</v>
      </c>
      <c r="E26" s="45">
        <f>SUM(E27:E36)</f>
        <v>5</v>
      </c>
      <c r="F26" s="38">
        <f>IF(D26-E26&gt;0,E26/(D26-E26),"-----")</f>
        <v>0.41666666666666669</v>
      </c>
      <c r="G26" s="97">
        <f>SUM(G27:G36)</f>
        <v>0</v>
      </c>
      <c r="H26" s="47">
        <f>SUM(H27:H36)</f>
        <v>0</v>
      </c>
      <c r="I26" s="97">
        <f>SUM(I27:I36)</f>
        <v>0</v>
      </c>
      <c r="J26" s="47">
        <f>SUM(J27:J36)</f>
        <v>-2</v>
      </c>
      <c r="K26" s="97">
        <f>SUM(K27:K36)</f>
        <v>17</v>
      </c>
      <c r="L26" s="47">
        <f>SUM(L27:L36)</f>
        <v>7</v>
      </c>
      <c r="M26" s="74">
        <f>SUM(M27:M36)</f>
        <v>0</v>
      </c>
      <c r="N26" s="37">
        <f>SUM(N27:N36)</f>
        <v>0</v>
      </c>
      <c r="O26" s="38" t="str">
        <f>IF(M26-N26&gt;0,N26/(M26-N26),"-----")</f>
        <v>-----</v>
      </c>
      <c r="P26" s="74">
        <f>SUM(P27:P36)</f>
        <v>35</v>
      </c>
      <c r="Q26" s="45">
        <f>SUM(Q27:Q36)</f>
        <v>6</v>
      </c>
      <c r="R26" s="38">
        <f>IF(P26-Q26&gt;0,Q26/(P26-Q26),"-----")</f>
        <v>0.20689655172413793</v>
      </c>
      <c r="S26" s="97">
        <f>SUM(S27:S36)</f>
        <v>0</v>
      </c>
      <c r="T26" s="47">
        <f>SUM(T27:T36)</f>
        <v>-2</v>
      </c>
      <c r="U26" s="97">
        <f>SUM(U27:U36)</f>
        <v>35</v>
      </c>
      <c r="V26" s="47">
        <f>SUM(V27:V36)</f>
        <v>8</v>
      </c>
    </row>
    <row r="27" spans="1:22" ht="12" customHeight="1" x14ac:dyDescent="0.4">
      <c r="A27" s="52"/>
      <c r="B27" s="10" t="s">
        <v>84</v>
      </c>
      <c r="C27" s="96" t="s">
        <v>41</v>
      </c>
      <c r="D27" s="54">
        <f>SUM(G27,I27,K27)</f>
        <v>7</v>
      </c>
      <c r="E27" s="55">
        <f>SUM(H27,J27,L27)</f>
        <v>6</v>
      </c>
      <c r="F27" s="42">
        <f>IF(D27-E27&gt;0,E27/(D27-E27),"-----")</f>
        <v>6</v>
      </c>
      <c r="G27" s="95">
        <v>0</v>
      </c>
      <c r="H27" s="57">
        <v>0</v>
      </c>
      <c r="I27" s="95">
        <v>0</v>
      </c>
      <c r="J27" s="57">
        <v>0</v>
      </c>
      <c r="K27" s="95">
        <v>7</v>
      </c>
      <c r="L27" s="57">
        <v>6</v>
      </c>
      <c r="M27" s="58">
        <v>0</v>
      </c>
      <c r="N27" s="55">
        <v>0</v>
      </c>
      <c r="O27" s="42" t="str">
        <f>IF(M27-N27&gt;0,N27/(M27-N27),"-----")</f>
        <v>-----</v>
      </c>
      <c r="P27" s="54">
        <f>SUM(S27,U27)</f>
        <v>13</v>
      </c>
      <c r="Q27" s="55">
        <f>SUM(T27,V27)</f>
        <v>12</v>
      </c>
      <c r="R27" s="42">
        <f>IF(P27-Q27&gt;0,Q27/(P27-Q27),"-----")</f>
        <v>12</v>
      </c>
      <c r="S27" s="95">
        <v>0</v>
      </c>
      <c r="T27" s="57">
        <v>0</v>
      </c>
      <c r="U27" s="95">
        <v>13</v>
      </c>
      <c r="V27" s="57">
        <v>12</v>
      </c>
    </row>
    <row r="28" spans="1:22" ht="12" customHeight="1" x14ac:dyDescent="0.4">
      <c r="A28" s="52"/>
      <c r="B28" s="10"/>
      <c r="C28" s="94" t="s">
        <v>42</v>
      </c>
      <c r="D28" s="60">
        <f>SUM(G28,I28,K28)</f>
        <v>1</v>
      </c>
      <c r="E28" s="61">
        <f>SUM(H28,J28,L28)</f>
        <v>-2</v>
      </c>
      <c r="F28" s="62">
        <f>IF(D28-E28&gt;0,E28/(D28-E28),"-----")</f>
        <v>-0.66666666666666663</v>
      </c>
      <c r="G28" s="93">
        <v>0</v>
      </c>
      <c r="H28" s="64">
        <v>0</v>
      </c>
      <c r="I28" s="93">
        <v>0</v>
      </c>
      <c r="J28" s="64">
        <v>0</v>
      </c>
      <c r="K28" s="93">
        <v>1</v>
      </c>
      <c r="L28" s="64">
        <v>-2</v>
      </c>
      <c r="M28" s="65">
        <v>0</v>
      </c>
      <c r="N28" s="61">
        <v>0</v>
      </c>
      <c r="O28" s="62" t="str">
        <f>IF(M28-N28&gt;0,N28/(M28-N28),"-----")</f>
        <v>-----</v>
      </c>
      <c r="P28" s="60">
        <f>SUM(S28,U28)</f>
        <v>2</v>
      </c>
      <c r="Q28" s="61">
        <f>SUM(T28,V28)</f>
        <v>-7</v>
      </c>
      <c r="R28" s="62">
        <f>IF(P28-Q28&gt;0,Q28/(P28-Q28),"-----")</f>
        <v>-0.77777777777777779</v>
      </c>
      <c r="S28" s="93">
        <v>0</v>
      </c>
      <c r="T28" s="64">
        <v>0</v>
      </c>
      <c r="U28" s="93">
        <v>2</v>
      </c>
      <c r="V28" s="64">
        <v>-7</v>
      </c>
    </row>
    <row r="29" spans="1:22" ht="12" customHeight="1" x14ac:dyDescent="0.4">
      <c r="A29" s="52"/>
      <c r="B29" s="10" t="s">
        <v>83</v>
      </c>
      <c r="C29" s="94" t="s">
        <v>44</v>
      </c>
      <c r="D29" s="60">
        <f>SUM(G29,I29,K29)</f>
        <v>0</v>
      </c>
      <c r="E29" s="61">
        <f>SUM(H29,J29,L29)</f>
        <v>0</v>
      </c>
      <c r="F29" s="62" t="str">
        <f>IF(D29-E29&gt;0,E29/(D29-E29),"-----")</f>
        <v>-----</v>
      </c>
      <c r="G29" s="93">
        <v>0</v>
      </c>
      <c r="H29" s="64">
        <v>0</v>
      </c>
      <c r="I29" s="93">
        <v>0</v>
      </c>
      <c r="J29" s="64">
        <v>0</v>
      </c>
      <c r="K29" s="93">
        <v>0</v>
      </c>
      <c r="L29" s="64">
        <v>0</v>
      </c>
      <c r="M29" s="65">
        <v>0</v>
      </c>
      <c r="N29" s="61">
        <v>0</v>
      </c>
      <c r="O29" s="62" t="str">
        <f>IF(M29-N29&gt;0,N29/(M29-N29),"-----")</f>
        <v>-----</v>
      </c>
      <c r="P29" s="60">
        <f>SUM(S29,U29)</f>
        <v>1</v>
      </c>
      <c r="Q29" s="61">
        <f>SUM(T29,V29)</f>
        <v>1</v>
      </c>
      <c r="R29" s="62" t="str">
        <f>IF(P29-Q29&gt;0,Q29/(P29-Q29),"-----")</f>
        <v>-----</v>
      </c>
      <c r="S29" s="93">
        <v>0</v>
      </c>
      <c r="T29" s="64">
        <v>0</v>
      </c>
      <c r="U29" s="93">
        <v>1</v>
      </c>
      <c r="V29" s="64">
        <v>1</v>
      </c>
    </row>
    <row r="30" spans="1:22" ht="12" customHeight="1" x14ac:dyDescent="0.4">
      <c r="A30" s="52" t="s">
        <v>45</v>
      </c>
      <c r="B30" s="10"/>
      <c r="C30" s="94" t="s">
        <v>46</v>
      </c>
      <c r="D30" s="60">
        <f>SUM(G30,I30,K30)</f>
        <v>0</v>
      </c>
      <c r="E30" s="61">
        <f>SUM(H30,J30,L30)</f>
        <v>-4</v>
      </c>
      <c r="F30" s="62">
        <f>IF(D30-E30&gt;0,E30/(D30-E30),"-----")</f>
        <v>-1</v>
      </c>
      <c r="G30" s="93">
        <v>0</v>
      </c>
      <c r="H30" s="64">
        <v>0</v>
      </c>
      <c r="I30" s="93">
        <v>0</v>
      </c>
      <c r="J30" s="64">
        <v>-1</v>
      </c>
      <c r="K30" s="93">
        <v>0</v>
      </c>
      <c r="L30" s="64">
        <v>-3</v>
      </c>
      <c r="M30" s="65">
        <v>0</v>
      </c>
      <c r="N30" s="61">
        <v>0</v>
      </c>
      <c r="O30" s="62" t="str">
        <f>IF(M30-N30&gt;0,N30/(M30-N30),"-----")</f>
        <v>-----</v>
      </c>
      <c r="P30" s="60">
        <f>SUM(S30,U30)</f>
        <v>1</v>
      </c>
      <c r="Q30" s="61">
        <f>SUM(T30,V30)</f>
        <v>-3</v>
      </c>
      <c r="R30" s="62">
        <f>IF(P30-Q30&gt;0,Q30/(P30-Q30),"-----")</f>
        <v>-0.75</v>
      </c>
      <c r="S30" s="93">
        <v>0</v>
      </c>
      <c r="T30" s="64">
        <v>-1</v>
      </c>
      <c r="U30" s="93">
        <v>1</v>
      </c>
      <c r="V30" s="64">
        <v>-2</v>
      </c>
    </row>
    <row r="31" spans="1:22" ht="12" customHeight="1" x14ac:dyDescent="0.4">
      <c r="A31" s="52"/>
      <c r="B31" s="10" t="s">
        <v>82</v>
      </c>
      <c r="C31" s="94" t="s">
        <v>48</v>
      </c>
      <c r="D31" s="60">
        <f>SUM(G31,I31,K31)</f>
        <v>5</v>
      </c>
      <c r="E31" s="61">
        <f>SUM(H31,J31,L31)</f>
        <v>4</v>
      </c>
      <c r="F31" s="62">
        <f>IF(D31-E31&gt;0,E31/(D31-E31),"-----")</f>
        <v>4</v>
      </c>
      <c r="G31" s="93">
        <v>0</v>
      </c>
      <c r="H31" s="64">
        <v>0</v>
      </c>
      <c r="I31" s="93">
        <v>0</v>
      </c>
      <c r="J31" s="64">
        <v>-1</v>
      </c>
      <c r="K31" s="93">
        <v>5</v>
      </c>
      <c r="L31" s="64">
        <v>5</v>
      </c>
      <c r="M31" s="65">
        <v>0</v>
      </c>
      <c r="N31" s="61">
        <v>0</v>
      </c>
      <c r="O31" s="62" t="str">
        <f>IF(M31-N31&gt;0,N31/(M31-N31),"-----")</f>
        <v>-----</v>
      </c>
      <c r="P31" s="60">
        <f>SUM(S31,U31)</f>
        <v>13</v>
      </c>
      <c r="Q31" s="61">
        <f>SUM(T31,V31)</f>
        <v>9</v>
      </c>
      <c r="R31" s="62">
        <f>IF(P31-Q31&gt;0,Q31/(P31-Q31),"-----")</f>
        <v>2.25</v>
      </c>
      <c r="S31" s="93">
        <v>0</v>
      </c>
      <c r="T31" s="64">
        <v>-1</v>
      </c>
      <c r="U31" s="93">
        <v>13</v>
      </c>
      <c r="V31" s="64">
        <v>10</v>
      </c>
    </row>
    <row r="32" spans="1:22" ht="12" customHeight="1" x14ac:dyDescent="0.4">
      <c r="A32" s="52"/>
      <c r="B32" s="10"/>
      <c r="C32" s="94" t="s">
        <v>49</v>
      </c>
      <c r="D32" s="60">
        <f>SUM(G32,I32,K32)</f>
        <v>2</v>
      </c>
      <c r="E32" s="61">
        <f>SUM(H32,J32,L32)</f>
        <v>0</v>
      </c>
      <c r="F32" s="62">
        <f>IF(D32-E32&gt;0,E32/(D32-E32),"-----")</f>
        <v>0</v>
      </c>
      <c r="G32" s="93">
        <v>0</v>
      </c>
      <c r="H32" s="64">
        <v>0</v>
      </c>
      <c r="I32" s="93">
        <v>0</v>
      </c>
      <c r="J32" s="64">
        <v>0</v>
      </c>
      <c r="K32" s="93">
        <v>2</v>
      </c>
      <c r="L32" s="64">
        <v>0</v>
      </c>
      <c r="M32" s="65">
        <v>0</v>
      </c>
      <c r="N32" s="61">
        <v>0</v>
      </c>
      <c r="O32" s="62" t="str">
        <f>IF(M32-N32&gt;0,N32/(M32-N32),"-----")</f>
        <v>-----</v>
      </c>
      <c r="P32" s="60">
        <f>SUM(S32,U32)</f>
        <v>2</v>
      </c>
      <c r="Q32" s="61">
        <f>SUM(T32,V32)</f>
        <v>-2</v>
      </c>
      <c r="R32" s="62">
        <f>IF(P32-Q32&gt;0,Q32/(P32-Q32),"-----")</f>
        <v>-0.5</v>
      </c>
      <c r="S32" s="93">
        <v>0</v>
      </c>
      <c r="T32" s="64">
        <v>0</v>
      </c>
      <c r="U32" s="93">
        <v>2</v>
      </c>
      <c r="V32" s="64">
        <v>-2</v>
      </c>
    </row>
    <row r="33" spans="1:22" ht="12" customHeight="1" x14ac:dyDescent="0.4">
      <c r="A33" s="52"/>
      <c r="B33" s="10" t="s">
        <v>30</v>
      </c>
      <c r="C33" s="94" t="s">
        <v>51</v>
      </c>
      <c r="D33" s="60">
        <f>SUM(G33,I33,K33)</f>
        <v>0</v>
      </c>
      <c r="E33" s="61">
        <f>SUM(H33,J33,L33)</f>
        <v>0</v>
      </c>
      <c r="F33" s="62" t="str">
        <f>IF(D33-E33&gt;0,E33/(D33-E33),"-----")</f>
        <v>-----</v>
      </c>
      <c r="G33" s="93">
        <v>0</v>
      </c>
      <c r="H33" s="64">
        <v>0</v>
      </c>
      <c r="I33" s="93">
        <v>0</v>
      </c>
      <c r="J33" s="64">
        <v>0</v>
      </c>
      <c r="K33" s="93">
        <v>0</v>
      </c>
      <c r="L33" s="64">
        <v>0</v>
      </c>
      <c r="M33" s="65">
        <v>0</v>
      </c>
      <c r="N33" s="61">
        <v>0</v>
      </c>
      <c r="O33" s="62" t="str">
        <f>IF(M33-N33&gt;0,N33/(M33-N33),"-----")</f>
        <v>-----</v>
      </c>
      <c r="P33" s="60">
        <f>SUM(S33,U33)</f>
        <v>0</v>
      </c>
      <c r="Q33" s="61">
        <f>SUM(T33,V33)</f>
        <v>-4</v>
      </c>
      <c r="R33" s="62">
        <f>IF(P33-Q33&gt;0,Q33/(P33-Q33),"-----")</f>
        <v>-1</v>
      </c>
      <c r="S33" s="93">
        <v>0</v>
      </c>
      <c r="T33" s="64">
        <v>0</v>
      </c>
      <c r="U33" s="93">
        <v>0</v>
      </c>
      <c r="V33" s="64">
        <v>-4</v>
      </c>
    </row>
    <row r="34" spans="1:22" ht="12" customHeight="1" x14ac:dyDescent="0.4">
      <c r="A34" s="52"/>
      <c r="B34" s="10"/>
      <c r="C34" s="94" t="s">
        <v>52</v>
      </c>
      <c r="D34" s="60">
        <f>SUM(G34,I34,K34)</f>
        <v>1</v>
      </c>
      <c r="E34" s="61">
        <f>SUM(H34,J34,L34)</f>
        <v>1</v>
      </c>
      <c r="F34" s="62" t="str">
        <f>IF(D34-E34&gt;0,E34/(D34-E34),"-----")</f>
        <v>-----</v>
      </c>
      <c r="G34" s="93">
        <v>0</v>
      </c>
      <c r="H34" s="64">
        <v>0</v>
      </c>
      <c r="I34" s="93">
        <v>0</v>
      </c>
      <c r="J34" s="64">
        <v>0</v>
      </c>
      <c r="K34" s="93">
        <v>1</v>
      </c>
      <c r="L34" s="64">
        <v>1</v>
      </c>
      <c r="M34" s="65">
        <v>0</v>
      </c>
      <c r="N34" s="61">
        <v>0</v>
      </c>
      <c r="O34" s="62" t="str">
        <f>IF(M34-N34&gt;0,N34/(M34-N34),"-----")</f>
        <v>-----</v>
      </c>
      <c r="P34" s="60">
        <f>SUM(S34,U34)</f>
        <v>1</v>
      </c>
      <c r="Q34" s="61">
        <f>SUM(T34,V34)</f>
        <v>1</v>
      </c>
      <c r="R34" s="62" t="str">
        <f>IF(P34-Q34&gt;0,Q34/(P34-Q34),"-----")</f>
        <v>-----</v>
      </c>
      <c r="S34" s="93">
        <v>0</v>
      </c>
      <c r="T34" s="64">
        <v>0</v>
      </c>
      <c r="U34" s="93">
        <v>1</v>
      </c>
      <c r="V34" s="64">
        <v>1</v>
      </c>
    </row>
    <row r="35" spans="1:22" ht="12" customHeight="1" x14ac:dyDescent="0.4">
      <c r="A35" s="52"/>
      <c r="B35" s="10" t="s">
        <v>33</v>
      </c>
      <c r="C35" s="94" t="s">
        <v>54</v>
      </c>
      <c r="D35" s="60">
        <f>SUM(G35,I35,K35)</f>
        <v>1</v>
      </c>
      <c r="E35" s="61">
        <f>SUM(H35,J35,L35)</f>
        <v>0</v>
      </c>
      <c r="F35" s="62">
        <f>IF(D35-E35&gt;0,E35/(D35-E35),"-----")</f>
        <v>0</v>
      </c>
      <c r="G35" s="93">
        <v>0</v>
      </c>
      <c r="H35" s="64">
        <v>0</v>
      </c>
      <c r="I35" s="93">
        <v>0</v>
      </c>
      <c r="J35" s="64">
        <v>0</v>
      </c>
      <c r="K35" s="93">
        <v>1</v>
      </c>
      <c r="L35" s="64">
        <v>0</v>
      </c>
      <c r="M35" s="65">
        <v>0</v>
      </c>
      <c r="N35" s="61">
        <v>0</v>
      </c>
      <c r="O35" s="62" t="str">
        <f>IF(M35-N35&gt;0,N35/(M35-N35),"-----")</f>
        <v>-----</v>
      </c>
      <c r="P35" s="60">
        <f>SUM(S35,U35)</f>
        <v>1</v>
      </c>
      <c r="Q35" s="61">
        <f>SUM(T35,V35)</f>
        <v>-2</v>
      </c>
      <c r="R35" s="62">
        <f>IF(P35-Q35&gt;0,Q35/(P35-Q35),"-----")</f>
        <v>-0.66666666666666663</v>
      </c>
      <c r="S35" s="93">
        <v>0</v>
      </c>
      <c r="T35" s="64">
        <v>0</v>
      </c>
      <c r="U35" s="93">
        <v>1</v>
      </c>
      <c r="V35" s="64">
        <v>-2</v>
      </c>
    </row>
    <row r="36" spans="1:22" ht="12" customHeight="1" x14ac:dyDescent="0.4">
      <c r="A36" s="52"/>
      <c r="B36" s="66"/>
      <c r="C36" s="92" t="s">
        <v>55</v>
      </c>
      <c r="D36" s="68">
        <f>SUM(G36,I36,K36)</f>
        <v>0</v>
      </c>
      <c r="E36" s="69">
        <f>SUM(H36,J36,L36)</f>
        <v>0</v>
      </c>
      <c r="F36" s="70" t="str">
        <f>IF(D36-E36&gt;0,E36/(D36-E36),"-----")</f>
        <v>-----</v>
      </c>
      <c r="G36" s="91">
        <v>0</v>
      </c>
      <c r="H36" s="72">
        <v>0</v>
      </c>
      <c r="I36" s="91">
        <v>0</v>
      </c>
      <c r="J36" s="72">
        <v>0</v>
      </c>
      <c r="K36" s="91">
        <v>0</v>
      </c>
      <c r="L36" s="72">
        <v>0</v>
      </c>
      <c r="M36" s="73">
        <v>0</v>
      </c>
      <c r="N36" s="69">
        <v>0</v>
      </c>
      <c r="O36" s="70" t="str">
        <f>IF(M36-N36&gt;0,N36/(M36-N36),"-----")</f>
        <v>-----</v>
      </c>
      <c r="P36" s="68">
        <f>SUM(S36,U36)</f>
        <v>1</v>
      </c>
      <c r="Q36" s="69">
        <f>SUM(T36,V36)</f>
        <v>1</v>
      </c>
      <c r="R36" s="70" t="str">
        <f>IF(P36-Q36&gt;0,Q36/(P36-Q36),"-----")</f>
        <v>-----</v>
      </c>
      <c r="S36" s="91">
        <v>0</v>
      </c>
      <c r="T36" s="72">
        <v>0</v>
      </c>
      <c r="U36" s="91">
        <v>1</v>
      </c>
      <c r="V36" s="72">
        <v>1</v>
      </c>
    </row>
    <row r="37" spans="1:22" ht="12" customHeight="1" x14ac:dyDescent="0.4">
      <c r="A37" s="52"/>
      <c r="B37" s="10"/>
      <c r="C37" s="12" t="s">
        <v>19</v>
      </c>
      <c r="D37" s="75">
        <f>SUM(D38:D41)</f>
        <v>2</v>
      </c>
      <c r="E37" s="76">
        <f>SUM(E38:E41)</f>
        <v>-2</v>
      </c>
      <c r="F37" s="34">
        <f>IF(D37-E37&gt;0,E37/(D37-E37),"-----")</f>
        <v>-0.5</v>
      </c>
      <c r="G37" s="100">
        <f>SUM(G38:G41)</f>
        <v>0</v>
      </c>
      <c r="H37" s="78">
        <f>SUM(H38:H41)</f>
        <v>0</v>
      </c>
      <c r="I37" s="100">
        <f>SUM(I38:I41)</f>
        <v>0</v>
      </c>
      <c r="J37" s="78">
        <f>SUM(J38:J41)</f>
        <v>0</v>
      </c>
      <c r="K37" s="100">
        <f>SUM(K38:K41)</f>
        <v>2</v>
      </c>
      <c r="L37" s="78">
        <f>SUM(L38:L41)</f>
        <v>-2</v>
      </c>
      <c r="M37" s="79">
        <f>SUM(M38:M41)</f>
        <v>0</v>
      </c>
      <c r="N37" s="29">
        <f>SUM(N38:N41)</f>
        <v>0</v>
      </c>
      <c r="O37" s="34" t="str">
        <f>IF(M37-N37&gt;0,N37/(M37-N37),"-----")</f>
        <v>-----</v>
      </c>
      <c r="P37" s="79">
        <f>SUM(P38:P41)</f>
        <v>8</v>
      </c>
      <c r="Q37" s="76">
        <f>SUM(Q38:Q41)</f>
        <v>-4</v>
      </c>
      <c r="R37" s="34">
        <f>IF(P37-Q37&gt;0,Q37/(P37-Q37),"-----")</f>
        <v>-0.33333333333333331</v>
      </c>
      <c r="S37" s="100">
        <f>SUM(S38:S41)</f>
        <v>0</v>
      </c>
      <c r="T37" s="78">
        <f>SUM(T38:T41)</f>
        <v>0</v>
      </c>
      <c r="U37" s="100">
        <f>SUM(U38:U41)</f>
        <v>8</v>
      </c>
      <c r="V37" s="78">
        <f>SUM(V38:V41)</f>
        <v>-4</v>
      </c>
    </row>
    <row r="38" spans="1:22" ht="12" customHeight="1" x14ac:dyDescent="0.4">
      <c r="A38" s="52"/>
      <c r="B38" s="10" t="s">
        <v>56</v>
      </c>
      <c r="C38" s="96" t="s">
        <v>81</v>
      </c>
      <c r="D38" s="54">
        <f>SUM(G38,I38,K38)</f>
        <v>0</v>
      </c>
      <c r="E38" s="55">
        <f>SUM(H38,J38,L38)</f>
        <v>-1</v>
      </c>
      <c r="F38" s="42">
        <f>IF(D38-E38&gt;0,E38/(D38-E38),"-----")</f>
        <v>-1</v>
      </c>
      <c r="G38" s="95">
        <v>0</v>
      </c>
      <c r="H38" s="57">
        <v>0</v>
      </c>
      <c r="I38" s="95">
        <v>0</v>
      </c>
      <c r="J38" s="57">
        <v>0</v>
      </c>
      <c r="K38" s="95">
        <v>0</v>
      </c>
      <c r="L38" s="57">
        <v>-1</v>
      </c>
      <c r="M38" s="58">
        <v>0</v>
      </c>
      <c r="N38" s="55">
        <v>0</v>
      </c>
      <c r="O38" s="42" t="str">
        <f>IF(M38-N38&gt;0,N38/(M38-N38),"-----")</f>
        <v>-----</v>
      </c>
      <c r="P38" s="54">
        <f>SUM(S38,U38)</f>
        <v>1</v>
      </c>
      <c r="Q38" s="55">
        <f>SUM(T38,V38)</f>
        <v>-6</v>
      </c>
      <c r="R38" s="42">
        <f>IF(P38-Q38&gt;0,Q38/(P38-Q38),"-----")</f>
        <v>-0.8571428571428571</v>
      </c>
      <c r="S38" s="95">
        <v>0</v>
      </c>
      <c r="T38" s="57">
        <v>0</v>
      </c>
      <c r="U38" s="95">
        <v>1</v>
      </c>
      <c r="V38" s="57">
        <v>-6</v>
      </c>
    </row>
    <row r="39" spans="1:22" ht="12" customHeight="1" x14ac:dyDescent="0.4">
      <c r="A39" s="52"/>
      <c r="B39" s="10" t="s">
        <v>58</v>
      </c>
      <c r="C39" s="94" t="s">
        <v>80</v>
      </c>
      <c r="D39" s="60">
        <f>SUM(G39,I39,K39)</f>
        <v>0</v>
      </c>
      <c r="E39" s="61">
        <f>SUM(H39,J39,L39)</f>
        <v>0</v>
      </c>
      <c r="F39" s="62" t="str">
        <f>IF(D39-E39&gt;0,E39/(D39-E39),"-----")</f>
        <v>-----</v>
      </c>
      <c r="G39" s="93">
        <v>0</v>
      </c>
      <c r="H39" s="64">
        <v>0</v>
      </c>
      <c r="I39" s="93">
        <v>0</v>
      </c>
      <c r="J39" s="64">
        <v>0</v>
      </c>
      <c r="K39" s="93">
        <v>0</v>
      </c>
      <c r="L39" s="64">
        <v>0</v>
      </c>
      <c r="M39" s="65">
        <v>0</v>
      </c>
      <c r="N39" s="61">
        <v>0</v>
      </c>
      <c r="O39" s="62" t="str">
        <f>IF(M39-N39&gt;0,N39/(M39-N39),"-----")</f>
        <v>-----</v>
      </c>
      <c r="P39" s="60">
        <f>SUM(S39,U39)</f>
        <v>1</v>
      </c>
      <c r="Q39" s="61">
        <f>SUM(T39,V39)</f>
        <v>1</v>
      </c>
      <c r="R39" s="62" t="str">
        <f>IF(P39-Q39&gt;0,Q39/(P39-Q39),"-----")</f>
        <v>-----</v>
      </c>
      <c r="S39" s="93">
        <v>0</v>
      </c>
      <c r="T39" s="64">
        <v>0</v>
      </c>
      <c r="U39" s="93">
        <v>1</v>
      </c>
      <c r="V39" s="64">
        <v>1</v>
      </c>
    </row>
    <row r="40" spans="1:22" ht="12" customHeight="1" x14ac:dyDescent="0.4">
      <c r="A40" s="52"/>
      <c r="B40" s="10" t="s">
        <v>30</v>
      </c>
      <c r="C40" s="94" t="s">
        <v>79</v>
      </c>
      <c r="D40" s="60">
        <f>SUM(G40,I40,K40)</f>
        <v>0</v>
      </c>
      <c r="E40" s="61">
        <f>SUM(H40,J40,L40)</f>
        <v>-3</v>
      </c>
      <c r="F40" s="62">
        <f>IF(D40-E40&gt;0,E40/(D40-E40),"-----")</f>
        <v>-1</v>
      </c>
      <c r="G40" s="93">
        <v>0</v>
      </c>
      <c r="H40" s="64">
        <v>0</v>
      </c>
      <c r="I40" s="93">
        <v>0</v>
      </c>
      <c r="J40" s="64">
        <v>0</v>
      </c>
      <c r="K40" s="93">
        <v>0</v>
      </c>
      <c r="L40" s="64">
        <v>-3</v>
      </c>
      <c r="M40" s="65">
        <v>0</v>
      </c>
      <c r="N40" s="61">
        <v>0</v>
      </c>
      <c r="O40" s="62" t="str">
        <f>IF(M40-N40&gt;0,N40/(M40-N40),"-----")</f>
        <v>-----</v>
      </c>
      <c r="P40" s="60">
        <f>SUM(S40,U40)</f>
        <v>3</v>
      </c>
      <c r="Q40" s="61">
        <f>SUM(T40,V40)</f>
        <v>0</v>
      </c>
      <c r="R40" s="62">
        <f>IF(P40-Q40&gt;0,Q40/(P40-Q40),"-----")</f>
        <v>0</v>
      </c>
      <c r="S40" s="93">
        <v>0</v>
      </c>
      <c r="T40" s="64">
        <v>0</v>
      </c>
      <c r="U40" s="93">
        <v>3</v>
      </c>
      <c r="V40" s="64">
        <v>0</v>
      </c>
    </row>
    <row r="41" spans="1:22" ht="12" customHeight="1" x14ac:dyDescent="0.4">
      <c r="A41" s="52"/>
      <c r="B41" s="80" t="s">
        <v>53</v>
      </c>
      <c r="C41" s="92" t="s">
        <v>61</v>
      </c>
      <c r="D41" s="82">
        <f>SUM(G41,I41,K41)</f>
        <v>2</v>
      </c>
      <c r="E41" s="83">
        <f>SUM(H41,J41,L41)</f>
        <v>2</v>
      </c>
      <c r="F41" s="84" t="str">
        <f>IF(D41-E41&gt;0,E41/(D41-E41),"-----")</f>
        <v>-----</v>
      </c>
      <c r="G41" s="99">
        <v>0</v>
      </c>
      <c r="H41" s="86">
        <v>0</v>
      </c>
      <c r="I41" s="99">
        <v>0</v>
      </c>
      <c r="J41" s="86">
        <v>0</v>
      </c>
      <c r="K41" s="99">
        <v>2</v>
      </c>
      <c r="L41" s="86">
        <v>2</v>
      </c>
      <c r="M41" s="87">
        <v>0</v>
      </c>
      <c r="N41" s="83">
        <v>0</v>
      </c>
      <c r="O41" s="84" t="str">
        <f>IF(M41-N41&gt;0,N41/(M41-N41),"-----")</f>
        <v>-----</v>
      </c>
      <c r="P41" s="82">
        <f>SUM(S41,U41)</f>
        <v>3</v>
      </c>
      <c r="Q41" s="83">
        <f>SUM(T41,V41)</f>
        <v>1</v>
      </c>
      <c r="R41" s="84">
        <f>IF(P41-Q41&gt;0,Q41/(P41-Q41),"-----")</f>
        <v>0.5</v>
      </c>
      <c r="S41" s="99">
        <v>0</v>
      </c>
      <c r="T41" s="86">
        <v>0</v>
      </c>
      <c r="U41" s="99">
        <v>3</v>
      </c>
      <c r="V41" s="86">
        <v>1</v>
      </c>
    </row>
    <row r="42" spans="1:22" ht="12" customHeight="1" x14ac:dyDescent="0.4">
      <c r="A42" s="52" t="s">
        <v>62</v>
      </c>
      <c r="B42" s="4"/>
      <c r="C42" s="88" t="s">
        <v>19</v>
      </c>
      <c r="D42" s="44">
        <f>SUM(D43:D49)</f>
        <v>8</v>
      </c>
      <c r="E42" s="45">
        <f>SUM(E43:E49)</f>
        <v>-5</v>
      </c>
      <c r="F42" s="38">
        <f>IF(D42-E42&gt;0,E42/(D42-E42),"-----")</f>
        <v>-0.38461538461538464</v>
      </c>
      <c r="G42" s="97">
        <f>SUM(G43:G49)</f>
        <v>0</v>
      </c>
      <c r="H42" s="47">
        <f>SUM(H43:H49)</f>
        <v>0</v>
      </c>
      <c r="I42" s="97">
        <f>SUM(I43:I49)</f>
        <v>0</v>
      </c>
      <c r="J42" s="47">
        <f>SUM(J43:J49)</f>
        <v>0</v>
      </c>
      <c r="K42" s="97">
        <f>SUM(K43:K49)</f>
        <v>8</v>
      </c>
      <c r="L42" s="47">
        <f>SUM(L43:L49)</f>
        <v>-5</v>
      </c>
      <c r="M42" s="89">
        <f>SUM(M43:M49)</f>
        <v>0</v>
      </c>
      <c r="N42" s="51">
        <f>SUM(N43:N49)</f>
        <v>0</v>
      </c>
      <c r="O42" s="38" t="str">
        <f>IF(M42-N42&gt;0,N42/(M42-N42),"-----")</f>
        <v>-----</v>
      </c>
      <c r="P42" s="89">
        <f>SUM(P43:P49)</f>
        <v>18</v>
      </c>
      <c r="Q42" s="98">
        <f>SUM(Q43:Q49)</f>
        <v>-2</v>
      </c>
      <c r="R42" s="38">
        <f>IF(P42-Q42&gt;0,Q42/(P42-Q42),"-----")</f>
        <v>-0.1</v>
      </c>
      <c r="S42" s="97">
        <f>SUM(S43:S49)</f>
        <v>0</v>
      </c>
      <c r="T42" s="47">
        <f>SUM(T43:T49)</f>
        <v>0</v>
      </c>
      <c r="U42" s="97">
        <f>SUM(U43:U49)</f>
        <v>18</v>
      </c>
      <c r="V42" s="47">
        <f>SUM(V43:V49)</f>
        <v>-2</v>
      </c>
    </row>
    <row r="43" spans="1:22" ht="12" customHeight="1" x14ac:dyDescent="0.4">
      <c r="A43" s="52"/>
      <c r="B43" s="10"/>
      <c r="C43" s="96" t="s">
        <v>63</v>
      </c>
      <c r="D43" s="54">
        <f>SUM(G43,I43,K43)</f>
        <v>5</v>
      </c>
      <c r="E43" s="55">
        <f>SUM(H43,J43,L43)</f>
        <v>3</v>
      </c>
      <c r="F43" s="42">
        <f>IF(D43-E43&gt;0,E43/(D43-E43),"-----")</f>
        <v>1.5</v>
      </c>
      <c r="G43" s="95">
        <v>0</v>
      </c>
      <c r="H43" s="57">
        <v>0</v>
      </c>
      <c r="I43" s="95">
        <v>0</v>
      </c>
      <c r="J43" s="57">
        <v>0</v>
      </c>
      <c r="K43" s="95">
        <v>5</v>
      </c>
      <c r="L43" s="57">
        <v>3</v>
      </c>
      <c r="M43" s="58">
        <v>0</v>
      </c>
      <c r="N43" s="55">
        <v>0</v>
      </c>
      <c r="O43" s="42" t="str">
        <f>IF(M43-N43&gt;0,N43/(M43-N43),"-----")</f>
        <v>-----</v>
      </c>
      <c r="P43" s="54">
        <f>SUM(S43,U43)</f>
        <v>6</v>
      </c>
      <c r="Q43" s="55">
        <f>SUM(T43,V43)</f>
        <v>-1</v>
      </c>
      <c r="R43" s="42">
        <f>IF(P43-Q43&gt;0,Q43/(P43-Q43),"-----")</f>
        <v>-0.14285714285714285</v>
      </c>
      <c r="S43" s="95">
        <v>0</v>
      </c>
      <c r="T43" s="57">
        <v>0</v>
      </c>
      <c r="U43" s="95">
        <v>6</v>
      </c>
      <c r="V43" s="57">
        <v>-1</v>
      </c>
    </row>
    <row r="44" spans="1:22" ht="12" customHeight="1" x14ac:dyDescent="0.4">
      <c r="A44" s="52"/>
      <c r="B44" s="10" t="s">
        <v>78</v>
      </c>
      <c r="C44" s="94" t="s">
        <v>64</v>
      </c>
      <c r="D44" s="60">
        <f>SUM(G44,I44,K44)</f>
        <v>0</v>
      </c>
      <c r="E44" s="61">
        <f>SUM(H44,J44,L44)</f>
        <v>-2</v>
      </c>
      <c r="F44" s="62">
        <f>IF(D44-E44&gt;0,E44/(D44-E44),"-----")</f>
        <v>-1</v>
      </c>
      <c r="G44" s="93">
        <v>0</v>
      </c>
      <c r="H44" s="64">
        <v>0</v>
      </c>
      <c r="I44" s="93">
        <v>0</v>
      </c>
      <c r="J44" s="64">
        <v>0</v>
      </c>
      <c r="K44" s="93">
        <v>0</v>
      </c>
      <c r="L44" s="64">
        <v>-2</v>
      </c>
      <c r="M44" s="65">
        <v>0</v>
      </c>
      <c r="N44" s="61">
        <v>0</v>
      </c>
      <c r="O44" s="62" t="str">
        <f>IF(M44-N44&gt;0,N44/(M44-N44),"-----")</f>
        <v>-----</v>
      </c>
      <c r="P44" s="60">
        <f>SUM(S44,U44)</f>
        <v>0</v>
      </c>
      <c r="Q44" s="61">
        <f>SUM(T44,V44)</f>
        <v>-2</v>
      </c>
      <c r="R44" s="62">
        <f>IF(P44-Q44&gt;0,Q44/(P44-Q44),"-----")</f>
        <v>-1</v>
      </c>
      <c r="S44" s="93">
        <v>0</v>
      </c>
      <c r="T44" s="64">
        <v>0</v>
      </c>
      <c r="U44" s="93">
        <v>0</v>
      </c>
      <c r="V44" s="64">
        <v>-2</v>
      </c>
    </row>
    <row r="45" spans="1:22" ht="12" customHeight="1" x14ac:dyDescent="0.4">
      <c r="A45" s="52"/>
      <c r="B45" s="10" t="s">
        <v>77</v>
      </c>
      <c r="C45" s="94" t="s">
        <v>76</v>
      </c>
      <c r="D45" s="60">
        <f>SUM(G45,I45,K45)</f>
        <v>0</v>
      </c>
      <c r="E45" s="61">
        <f>SUM(H45,J45,L45)</f>
        <v>0</v>
      </c>
      <c r="F45" s="62" t="str">
        <f>IF(D45-E45&gt;0,E45/(D45-E45),"-----")</f>
        <v>-----</v>
      </c>
      <c r="G45" s="93">
        <v>0</v>
      </c>
      <c r="H45" s="64">
        <v>0</v>
      </c>
      <c r="I45" s="93">
        <v>0</v>
      </c>
      <c r="J45" s="64">
        <v>0</v>
      </c>
      <c r="K45" s="93">
        <v>0</v>
      </c>
      <c r="L45" s="64">
        <v>0</v>
      </c>
      <c r="M45" s="65">
        <v>0</v>
      </c>
      <c r="N45" s="61">
        <v>0</v>
      </c>
      <c r="O45" s="62" t="str">
        <f>IF(M45-N45&gt;0,N45/(M45-N45),"-----")</f>
        <v>-----</v>
      </c>
      <c r="P45" s="60">
        <f>SUM(S45,U45)</f>
        <v>0</v>
      </c>
      <c r="Q45" s="61">
        <f>SUM(T45,V45)</f>
        <v>0</v>
      </c>
      <c r="R45" s="62" t="str">
        <f>IF(P45-Q45&gt;0,Q45/(P45-Q45),"-----")</f>
        <v>-----</v>
      </c>
      <c r="S45" s="93">
        <v>0</v>
      </c>
      <c r="T45" s="64">
        <v>0</v>
      </c>
      <c r="U45" s="93">
        <v>0</v>
      </c>
      <c r="V45" s="64">
        <v>0</v>
      </c>
    </row>
    <row r="46" spans="1:22" ht="12" customHeight="1" x14ac:dyDescent="0.4">
      <c r="A46" s="52"/>
      <c r="B46" s="10" t="s">
        <v>30</v>
      </c>
      <c r="C46" s="94" t="s">
        <v>75</v>
      </c>
      <c r="D46" s="60">
        <f>SUM(G46,I46,K46)</f>
        <v>1</v>
      </c>
      <c r="E46" s="61">
        <f>SUM(H46,J46,L46)</f>
        <v>0</v>
      </c>
      <c r="F46" s="62">
        <f>IF(D46-E46&gt;0,E46/(D46-E46),"-----")</f>
        <v>0</v>
      </c>
      <c r="G46" s="93">
        <v>0</v>
      </c>
      <c r="H46" s="64">
        <v>0</v>
      </c>
      <c r="I46" s="93">
        <v>0</v>
      </c>
      <c r="J46" s="64">
        <v>0</v>
      </c>
      <c r="K46" s="93">
        <v>1</v>
      </c>
      <c r="L46" s="64">
        <v>0</v>
      </c>
      <c r="M46" s="65">
        <v>0</v>
      </c>
      <c r="N46" s="61">
        <v>0</v>
      </c>
      <c r="O46" s="62" t="str">
        <f>IF(M46-N46&gt;0,N46/(M46-N46),"-----")</f>
        <v>-----</v>
      </c>
      <c r="P46" s="60">
        <f>SUM(S46,U46)</f>
        <v>5</v>
      </c>
      <c r="Q46" s="61">
        <f>SUM(T46,V46)</f>
        <v>3</v>
      </c>
      <c r="R46" s="62">
        <f>IF(P46-Q46&gt;0,Q46/(P46-Q46),"-----")</f>
        <v>1.5</v>
      </c>
      <c r="S46" s="93">
        <v>0</v>
      </c>
      <c r="T46" s="64">
        <v>0</v>
      </c>
      <c r="U46" s="93">
        <v>5</v>
      </c>
      <c r="V46" s="64">
        <v>3</v>
      </c>
    </row>
    <row r="47" spans="1:22" ht="12" customHeight="1" x14ac:dyDescent="0.4">
      <c r="A47" s="52"/>
      <c r="B47" s="10" t="s">
        <v>33</v>
      </c>
      <c r="C47" s="94" t="s">
        <v>74</v>
      </c>
      <c r="D47" s="60">
        <f>SUM(G47,I47,K47)</f>
        <v>0</v>
      </c>
      <c r="E47" s="61">
        <f>SUM(H47,J47,L47)</f>
        <v>-3</v>
      </c>
      <c r="F47" s="62">
        <f>IF(D47-E47&gt;0,E47/(D47-E47),"-----")</f>
        <v>-1</v>
      </c>
      <c r="G47" s="93">
        <v>0</v>
      </c>
      <c r="H47" s="64">
        <v>0</v>
      </c>
      <c r="I47" s="93">
        <v>0</v>
      </c>
      <c r="J47" s="64">
        <v>0</v>
      </c>
      <c r="K47" s="93">
        <v>0</v>
      </c>
      <c r="L47" s="64">
        <v>-3</v>
      </c>
      <c r="M47" s="65">
        <v>0</v>
      </c>
      <c r="N47" s="61">
        <v>0</v>
      </c>
      <c r="O47" s="62" t="str">
        <f>IF(M47-N47&gt;0,N47/(M47-N47),"-----")</f>
        <v>-----</v>
      </c>
      <c r="P47" s="60">
        <f>SUM(S47,U47)</f>
        <v>1</v>
      </c>
      <c r="Q47" s="61">
        <f>SUM(T47,V47)</f>
        <v>-3</v>
      </c>
      <c r="R47" s="62">
        <f>IF(P47-Q47&gt;0,Q47/(P47-Q47),"-----")</f>
        <v>-0.75</v>
      </c>
      <c r="S47" s="93">
        <v>0</v>
      </c>
      <c r="T47" s="64">
        <v>0</v>
      </c>
      <c r="U47" s="93">
        <v>1</v>
      </c>
      <c r="V47" s="64">
        <v>-3</v>
      </c>
    </row>
    <row r="48" spans="1:22" ht="12" customHeight="1" x14ac:dyDescent="0.4">
      <c r="A48" s="52"/>
      <c r="B48" s="10"/>
      <c r="C48" s="94" t="s">
        <v>69</v>
      </c>
      <c r="D48" s="60">
        <f>SUM(G48,I48,K48)</f>
        <v>1</v>
      </c>
      <c r="E48" s="61">
        <f>SUM(H48,J48,L48)</f>
        <v>-1</v>
      </c>
      <c r="F48" s="62">
        <f>IF(D48-E48&gt;0,E48/(D48-E48),"-----")</f>
        <v>-0.5</v>
      </c>
      <c r="G48" s="93">
        <v>0</v>
      </c>
      <c r="H48" s="64">
        <v>0</v>
      </c>
      <c r="I48" s="93">
        <v>0</v>
      </c>
      <c r="J48" s="64">
        <v>0</v>
      </c>
      <c r="K48" s="93">
        <v>1</v>
      </c>
      <c r="L48" s="64">
        <v>-1</v>
      </c>
      <c r="M48" s="65">
        <v>0</v>
      </c>
      <c r="N48" s="61">
        <v>0</v>
      </c>
      <c r="O48" s="62" t="str">
        <f>IF(M48-N48&gt;0,N48/(M48-N48),"-----")</f>
        <v>-----</v>
      </c>
      <c r="P48" s="60">
        <f>SUM(S48,U48)</f>
        <v>5</v>
      </c>
      <c r="Q48" s="61">
        <f>SUM(T48,V48)</f>
        <v>3</v>
      </c>
      <c r="R48" s="62">
        <f>IF(P48-Q48&gt;0,Q48/(P48-Q48),"-----")</f>
        <v>1.5</v>
      </c>
      <c r="S48" s="93">
        <v>0</v>
      </c>
      <c r="T48" s="64">
        <v>0</v>
      </c>
      <c r="U48" s="93">
        <v>5</v>
      </c>
      <c r="V48" s="64">
        <v>3</v>
      </c>
    </row>
    <row r="49" spans="1:22" ht="12" customHeight="1" x14ac:dyDescent="0.4">
      <c r="A49" s="80"/>
      <c r="B49" s="66"/>
      <c r="C49" s="92" t="s">
        <v>70</v>
      </c>
      <c r="D49" s="68">
        <f>SUM(G49,I49,K49)</f>
        <v>1</v>
      </c>
      <c r="E49" s="69">
        <f>SUM(H49,J49,L49)</f>
        <v>-2</v>
      </c>
      <c r="F49" s="70">
        <f>IF(D49-E49&gt;0,E49/(D49-E49),"-----")</f>
        <v>-0.66666666666666663</v>
      </c>
      <c r="G49" s="91">
        <v>0</v>
      </c>
      <c r="H49" s="72">
        <v>0</v>
      </c>
      <c r="I49" s="91">
        <v>0</v>
      </c>
      <c r="J49" s="72">
        <v>0</v>
      </c>
      <c r="K49" s="91">
        <v>1</v>
      </c>
      <c r="L49" s="72">
        <v>-2</v>
      </c>
      <c r="M49" s="73">
        <v>0</v>
      </c>
      <c r="N49" s="69">
        <v>0</v>
      </c>
      <c r="O49" s="70" t="str">
        <f>IF(M49-N49&gt;0,N49/(M49-N49),"-----")</f>
        <v>-----</v>
      </c>
      <c r="P49" s="68">
        <f>SUM(S49,U49)</f>
        <v>1</v>
      </c>
      <c r="Q49" s="69">
        <f>SUM(T49,V49)</f>
        <v>-2</v>
      </c>
      <c r="R49" s="70">
        <f>IF(P49-Q49&gt;0,Q49/(P49-Q49),"-----")</f>
        <v>-0.66666666666666663</v>
      </c>
      <c r="S49" s="91">
        <v>0</v>
      </c>
      <c r="T49" s="72">
        <v>0</v>
      </c>
      <c r="U49" s="91">
        <v>1</v>
      </c>
      <c r="V49" s="72">
        <v>-2</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94</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election activeCell="D26" sqref="D26"/>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95</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574</v>
      </c>
      <c r="E5" s="29">
        <f>SUM(E9,E10,E26,E37,E42)</f>
        <v>-31</v>
      </c>
      <c r="F5" s="30">
        <f>IF(D5-E5&gt;0,E5/(D5-E5),"-----")</f>
        <v>-5.1239669421487603E-2</v>
      </c>
      <c r="G5" s="102">
        <f>SUM(G9,G10,G26,G37,G42)</f>
        <v>0</v>
      </c>
      <c r="H5" s="32">
        <f>SUM(H9,H10,H26,H37,H42)</f>
        <v>0</v>
      </c>
      <c r="I5" s="102">
        <f>SUM(I9,I10,I26,I37,I42)</f>
        <v>23</v>
      </c>
      <c r="J5" s="32">
        <f>SUM(J9,J10,J26,J37,J42)</f>
        <v>-4</v>
      </c>
      <c r="K5" s="102">
        <f>SUM(K9,K10,K26,K37,K42)</f>
        <v>551</v>
      </c>
      <c r="L5" s="32">
        <f>SUM(L9,L10,L26,L37,L42)</f>
        <v>-27</v>
      </c>
      <c r="M5" s="33">
        <f>SUM(M9,M10,M26,M37,M42)</f>
        <v>0</v>
      </c>
      <c r="N5" s="29">
        <f>SUM(N9,N10,N26,N37,N42)</f>
        <v>-2</v>
      </c>
      <c r="O5" s="30">
        <f>IF(M5-N5&gt;0,N5/(M5-N5),"-----")</f>
        <v>-1</v>
      </c>
      <c r="P5" s="33">
        <f>SUM(P9,P10,P26,P37,P42)</f>
        <v>1518</v>
      </c>
      <c r="Q5" s="29">
        <f>SUM(Q9,Q10,Q26,Q37,Q42)</f>
        <v>-86</v>
      </c>
      <c r="R5" s="30">
        <f>IF(P5-Q5&gt;0,Q5/(P5-Q5),"-----")</f>
        <v>-5.3615960099750622E-2</v>
      </c>
      <c r="S5" s="102">
        <f>SUM(S9,S10,S26,S37,S42)</f>
        <v>29</v>
      </c>
      <c r="T5" s="32">
        <f>SUM(T9,T10,T26,T37,T42)</f>
        <v>-1</v>
      </c>
      <c r="U5" s="102">
        <f>SUM(U9,U10,U26,U37,U42)</f>
        <v>1489</v>
      </c>
      <c r="V5" s="32">
        <f>SUM(V9,V10,V26,V37,V42)</f>
        <v>-85</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0</v>
      </c>
      <c r="F9" s="38" t="str">
        <f>IF(D9-E9&gt;0,E9/(D9-E9),"-----")</f>
        <v>-----</v>
      </c>
      <c r="G9" s="101">
        <v>0</v>
      </c>
      <c r="H9" s="40">
        <v>0</v>
      </c>
      <c r="I9" s="101">
        <v>0</v>
      </c>
      <c r="J9" s="40">
        <v>0</v>
      </c>
      <c r="K9" s="101">
        <v>0</v>
      </c>
      <c r="L9" s="40">
        <v>0</v>
      </c>
      <c r="M9" s="41">
        <v>0</v>
      </c>
      <c r="N9" s="37">
        <v>0</v>
      </c>
      <c r="O9" s="42" t="str">
        <f>IF(M9-N9&gt;0,N9/(M9-N9),"-----")</f>
        <v>-----</v>
      </c>
      <c r="P9" s="41">
        <f>SUM(S9,U9)</f>
        <v>43</v>
      </c>
      <c r="Q9" s="37">
        <f>SUM(T9,V9)</f>
        <v>7</v>
      </c>
      <c r="R9" s="38">
        <f>IF(P9-Q9&gt;0,Q9/(P9-Q9),"-----")</f>
        <v>0.19444444444444445</v>
      </c>
      <c r="S9" s="101">
        <v>1</v>
      </c>
      <c r="T9" s="40">
        <v>1</v>
      </c>
      <c r="U9" s="101">
        <v>42</v>
      </c>
      <c r="V9" s="40">
        <v>6</v>
      </c>
    </row>
    <row r="10" spans="1:22" ht="12" customHeight="1" x14ac:dyDescent="0.4">
      <c r="A10" s="43"/>
      <c r="B10" s="10"/>
      <c r="C10" s="12" t="s">
        <v>19</v>
      </c>
      <c r="D10" s="44">
        <f>SUM(D11:D25)</f>
        <v>310</v>
      </c>
      <c r="E10" s="45">
        <f>SUM(E11:E25)</f>
        <v>-3</v>
      </c>
      <c r="F10" s="38">
        <f>IF(D10-E10&gt;0,E10/(D10-E10),"-----")</f>
        <v>-9.5846645367412137E-3</v>
      </c>
      <c r="G10" s="97">
        <f>SUM(G11:G25)</f>
        <v>0</v>
      </c>
      <c r="H10" s="47">
        <f>SUM(H11:H25)</f>
        <v>0</v>
      </c>
      <c r="I10" s="97">
        <f>SUM(I11:I25)</f>
        <v>14</v>
      </c>
      <c r="J10" s="47">
        <f>SUM(J11:J25)</f>
        <v>1</v>
      </c>
      <c r="K10" s="97">
        <f>SUM(K11:K25)</f>
        <v>296</v>
      </c>
      <c r="L10" s="47">
        <f>SUM(L11:L25)</f>
        <v>-4</v>
      </c>
      <c r="M10" s="48">
        <f>SUM(M11:M25)</f>
        <v>0</v>
      </c>
      <c r="N10" s="49">
        <f>SUM(N11:N25)</f>
        <v>-2</v>
      </c>
      <c r="O10" s="50">
        <f>IF(M10-N10&gt;0,N10/(M10-N10),"-----")</f>
        <v>-1</v>
      </c>
      <c r="P10" s="48">
        <f>SUM(P11:P25)</f>
        <v>715</v>
      </c>
      <c r="Q10" s="51">
        <f>SUM(Q11:Q25)</f>
        <v>-42</v>
      </c>
      <c r="R10" s="38">
        <f>IF(P10-Q10&gt;0,Q10/(P10-Q10),"-----")</f>
        <v>-5.5482166446499337E-2</v>
      </c>
      <c r="S10" s="97">
        <f>SUM(S11:S25)</f>
        <v>16</v>
      </c>
      <c r="T10" s="47">
        <f>SUM(T11:T25)</f>
        <v>1</v>
      </c>
      <c r="U10" s="97">
        <f>SUM(U11:U25)</f>
        <v>699</v>
      </c>
      <c r="V10" s="47">
        <f>SUM(V11:V25)</f>
        <v>-43</v>
      </c>
    </row>
    <row r="11" spans="1:22" ht="12" customHeight="1" x14ac:dyDescent="0.4">
      <c r="A11" s="52"/>
      <c r="B11" s="10"/>
      <c r="C11" s="96" t="s">
        <v>20</v>
      </c>
      <c r="D11" s="54">
        <f>SUM(G11,I11,K11)</f>
        <v>13</v>
      </c>
      <c r="E11" s="55">
        <f>SUM(H11,J11,L11)</f>
        <v>-5</v>
      </c>
      <c r="F11" s="42">
        <f>IF(D11-E11&gt;0,E11/(D11-E11),"-----")</f>
        <v>-0.27777777777777779</v>
      </c>
      <c r="G11" s="95">
        <v>0</v>
      </c>
      <c r="H11" s="57">
        <v>0</v>
      </c>
      <c r="I11" s="95">
        <v>0</v>
      </c>
      <c r="J11" s="57">
        <v>-2</v>
      </c>
      <c r="K11" s="95">
        <v>13</v>
      </c>
      <c r="L11" s="57">
        <v>-3</v>
      </c>
      <c r="M11" s="58">
        <v>0</v>
      </c>
      <c r="N11" s="55">
        <v>0</v>
      </c>
      <c r="O11" s="42" t="str">
        <f>IF(M11-N11&gt;0,N11/(M11-N11),"-----")</f>
        <v>-----</v>
      </c>
      <c r="P11" s="54">
        <f>SUM(S11,U11)</f>
        <v>36</v>
      </c>
      <c r="Q11" s="55">
        <f>SUM(T11,V11)</f>
        <v>3</v>
      </c>
      <c r="R11" s="42">
        <f>IF(P11-Q11&gt;0,Q11/(P11-Q11),"-----")</f>
        <v>9.0909090909090912E-2</v>
      </c>
      <c r="S11" s="95">
        <v>0</v>
      </c>
      <c r="T11" s="57">
        <v>-2</v>
      </c>
      <c r="U11" s="95">
        <v>36</v>
      </c>
      <c r="V11" s="57">
        <v>5</v>
      </c>
    </row>
    <row r="12" spans="1:22" ht="12" customHeight="1" x14ac:dyDescent="0.4">
      <c r="A12" s="52"/>
      <c r="B12" s="10"/>
      <c r="C12" s="94" t="s">
        <v>21</v>
      </c>
      <c r="D12" s="60">
        <f>SUM(G12,I12,K12)</f>
        <v>13</v>
      </c>
      <c r="E12" s="61">
        <f>SUM(H12,J12,L12)</f>
        <v>-4</v>
      </c>
      <c r="F12" s="62">
        <f>IF(D12-E12&gt;0,E12/(D12-E12),"-----")</f>
        <v>-0.23529411764705882</v>
      </c>
      <c r="G12" s="93">
        <v>0</v>
      </c>
      <c r="H12" s="64">
        <v>0</v>
      </c>
      <c r="I12" s="93">
        <v>1</v>
      </c>
      <c r="J12" s="64">
        <v>0</v>
      </c>
      <c r="K12" s="93">
        <v>12</v>
      </c>
      <c r="L12" s="64">
        <v>-4</v>
      </c>
      <c r="M12" s="65">
        <v>0</v>
      </c>
      <c r="N12" s="61">
        <v>0</v>
      </c>
      <c r="O12" s="62" t="str">
        <f>IF(M12-N12&gt;0,N12/(M12-N12),"-----")</f>
        <v>-----</v>
      </c>
      <c r="P12" s="60">
        <f>SUM(S12,U12)</f>
        <v>41</v>
      </c>
      <c r="Q12" s="61">
        <f>SUM(T12,V12)</f>
        <v>-27</v>
      </c>
      <c r="R12" s="62">
        <f>IF(P12-Q12&gt;0,Q12/(P12-Q12),"-----")</f>
        <v>-0.39705882352941174</v>
      </c>
      <c r="S12" s="93">
        <v>1</v>
      </c>
      <c r="T12" s="64">
        <v>0</v>
      </c>
      <c r="U12" s="93">
        <v>40</v>
      </c>
      <c r="V12" s="64">
        <v>-27</v>
      </c>
    </row>
    <row r="13" spans="1:22" ht="12" customHeight="1" x14ac:dyDescent="0.4">
      <c r="A13" s="52"/>
      <c r="B13" s="10"/>
      <c r="C13" s="94" t="s">
        <v>22</v>
      </c>
      <c r="D13" s="60">
        <f>SUM(G13,I13,K13)</f>
        <v>19</v>
      </c>
      <c r="E13" s="61">
        <f>SUM(H13,J13,L13)</f>
        <v>-15</v>
      </c>
      <c r="F13" s="62">
        <f>IF(D13-E13&gt;0,E13/(D13-E13),"-----")</f>
        <v>-0.44117647058823528</v>
      </c>
      <c r="G13" s="93">
        <v>0</v>
      </c>
      <c r="H13" s="64">
        <v>0</v>
      </c>
      <c r="I13" s="93">
        <v>0</v>
      </c>
      <c r="J13" s="64">
        <v>-2</v>
      </c>
      <c r="K13" s="93">
        <v>19</v>
      </c>
      <c r="L13" s="64">
        <v>-13</v>
      </c>
      <c r="M13" s="65">
        <v>0</v>
      </c>
      <c r="N13" s="61">
        <v>0</v>
      </c>
      <c r="O13" s="62" t="str">
        <f>IF(M13-N13&gt;0,N13/(M13-N13),"-----")</f>
        <v>-----</v>
      </c>
      <c r="P13" s="60">
        <f>SUM(S13,U13)</f>
        <v>61</v>
      </c>
      <c r="Q13" s="61">
        <f>SUM(T13,V13)</f>
        <v>-30</v>
      </c>
      <c r="R13" s="62">
        <f>IF(P13-Q13&gt;0,Q13/(P13-Q13),"-----")</f>
        <v>-0.32967032967032966</v>
      </c>
      <c r="S13" s="93">
        <v>0</v>
      </c>
      <c r="T13" s="64">
        <v>-2</v>
      </c>
      <c r="U13" s="93">
        <v>61</v>
      </c>
      <c r="V13" s="64">
        <v>-28</v>
      </c>
    </row>
    <row r="14" spans="1:22" ht="12" customHeight="1" x14ac:dyDescent="0.4">
      <c r="A14" s="52"/>
      <c r="B14" s="10" t="s">
        <v>23</v>
      </c>
      <c r="C14" s="94" t="s">
        <v>92</v>
      </c>
      <c r="D14" s="60">
        <f>SUM(G14,I14,K14)</f>
        <v>32</v>
      </c>
      <c r="E14" s="61">
        <f>SUM(H14,J14,L14)</f>
        <v>2</v>
      </c>
      <c r="F14" s="62">
        <f>IF(D14-E14&gt;0,E14/(D14-E14),"-----")</f>
        <v>6.6666666666666666E-2</v>
      </c>
      <c r="G14" s="93">
        <v>0</v>
      </c>
      <c r="H14" s="64">
        <v>0</v>
      </c>
      <c r="I14" s="93">
        <v>0</v>
      </c>
      <c r="J14" s="64">
        <v>-1</v>
      </c>
      <c r="K14" s="93">
        <v>32</v>
      </c>
      <c r="L14" s="64">
        <v>3</v>
      </c>
      <c r="M14" s="65">
        <v>0</v>
      </c>
      <c r="N14" s="61">
        <v>0</v>
      </c>
      <c r="O14" s="62" t="str">
        <f>IF(M14-N14&gt;0,N14/(M14-N14),"-----")</f>
        <v>-----</v>
      </c>
      <c r="P14" s="60">
        <f>SUM(S14,U14)</f>
        <v>63</v>
      </c>
      <c r="Q14" s="61">
        <f>SUM(T14,V14)</f>
        <v>-7</v>
      </c>
      <c r="R14" s="62">
        <f>IF(P14-Q14&gt;0,Q14/(P14-Q14),"-----")</f>
        <v>-0.1</v>
      </c>
      <c r="S14" s="93">
        <v>1</v>
      </c>
      <c r="T14" s="64">
        <v>0</v>
      </c>
      <c r="U14" s="93">
        <v>62</v>
      </c>
      <c r="V14" s="64">
        <v>-7</v>
      </c>
    </row>
    <row r="15" spans="1:22" ht="12" customHeight="1" x14ac:dyDescent="0.4">
      <c r="A15" s="52"/>
      <c r="B15" s="10"/>
      <c r="C15" s="94" t="s">
        <v>91</v>
      </c>
      <c r="D15" s="60">
        <f>SUM(G15,I15,K15)</f>
        <v>23</v>
      </c>
      <c r="E15" s="61">
        <f>SUM(H15,J15,L15)</f>
        <v>-2</v>
      </c>
      <c r="F15" s="62">
        <f>IF(D15-E15&gt;0,E15/(D15-E15),"-----")</f>
        <v>-0.08</v>
      </c>
      <c r="G15" s="93">
        <v>0</v>
      </c>
      <c r="H15" s="64">
        <v>0</v>
      </c>
      <c r="I15" s="93">
        <v>0</v>
      </c>
      <c r="J15" s="64">
        <v>-1</v>
      </c>
      <c r="K15" s="93">
        <v>23</v>
      </c>
      <c r="L15" s="64">
        <v>-1</v>
      </c>
      <c r="M15" s="65">
        <v>0</v>
      </c>
      <c r="N15" s="61">
        <v>-2</v>
      </c>
      <c r="O15" s="62">
        <f>IF(M15-N15&gt;0,N15/(M15-N15),"-----")</f>
        <v>-1</v>
      </c>
      <c r="P15" s="60">
        <f>SUM(S15,U15)</f>
        <v>43</v>
      </c>
      <c r="Q15" s="61">
        <f>SUM(T15,V15)</f>
        <v>-7</v>
      </c>
      <c r="R15" s="62">
        <f>IF(P15-Q15&gt;0,Q15/(P15-Q15),"-----")</f>
        <v>-0.14000000000000001</v>
      </c>
      <c r="S15" s="93">
        <v>0</v>
      </c>
      <c r="T15" s="64">
        <v>-1</v>
      </c>
      <c r="U15" s="93">
        <v>43</v>
      </c>
      <c r="V15" s="64">
        <v>-6</v>
      </c>
    </row>
    <row r="16" spans="1:22" ht="12" customHeight="1" x14ac:dyDescent="0.4">
      <c r="A16" s="52"/>
      <c r="B16" s="10" t="s">
        <v>26</v>
      </c>
      <c r="C16" s="94" t="s">
        <v>90</v>
      </c>
      <c r="D16" s="60">
        <f>SUM(G16,I16,K16)</f>
        <v>11</v>
      </c>
      <c r="E16" s="61">
        <f>SUM(H16,J16,L16)</f>
        <v>-2</v>
      </c>
      <c r="F16" s="62">
        <f>IF(D16-E16&gt;0,E16/(D16-E16),"-----")</f>
        <v>-0.15384615384615385</v>
      </c>
      <c r="G16" s="93">
        <v>0</v>
      </c>
      <c r="H16" s="64">
        <v>0</v>
      </c>
      <c r="I16" s="93">
        <v>0</v>
      </c>
      <c r="J16" s="64">
        <v>0</v>
      </c>
      <c r="K16" s="93">
        <v>11</v>
      </c>
      <c r="L16" s="64">
        <v>-2</v>
      </c>
      <c r="M16" s="65">
        <v>0</v>
      </c>
      <c r="N16" s="61">
        <v>0</v>
      </c>
      <c r="O16" s="62" t="str">
        <f>IF(M16-N16&gt;0,N16/(M16-N16),"-----")</f>
        <v>-----</v>
      </c>
      <c r="P16" s="60">
        <f>SUM(S16,U16)</f>
        <v>21</v>
      </c>
      <c r="Q16" s="61">
        <f>SUM(T16,V16)</f>
        <v>-5</v>
      </c>
      <c r="R16" s="62">
        <f>IF(P16-Q16&gt;0,Q16/(P16-Q16),"-----")</f>
        <v>-0.19230769230769232</v>
      </c>
      <c r="S16" s="93">
        <v>0</v>
      </c>
      <c r="T16" s="64">
        <v>0</v>
      </c>
      <c r="U16" s="93">
        <v>21</v>
      </c>
      <c r="V16" s="64">
        <v>-5</v>
      </c>
    </row>
    <row r="17" spans="1:22" ht="12" customHeight="1" x14ac:dyDescent="0.4">
      <c r="A17" s="52" t="s">
        <v>28</v>
      </c>
      <c r="B17" s="10"/>
      <c r="C17" s="94" t="s">
        <v>29</v>
      </c>
      <c r="D17" s="60">
        <f>SUM(G17,I17,K17)</f>
        <v>36</v>
      </c>
      <c r="E17" s="61">
        <f>SUM(H17,J17,L17)</f>
        <v>6</v>
      </c>
      <c r="F17" s="62">
        <f>IF(D17-E17&gt;0,E17/(D17-E17),"-----")</f>
        <v>0.2</v>
      </c>
      <c r="G17" s="93">
        <v>0</v>
      </c>
      <c r="H17" s="64">
        <v>0</v>
      </c>
      <c r="I17" s="93">
        <v>1</v>
      </c>
      <c r="J17" s="64">
        <v>0</v>
      </c>
      <c r="K17" s="93">
        <v>35</v>
      </c>
      <c r="L17" s="64">
        <v>6</v>
      </c>
      <c r="M17" s="65">
        <v>0</v>
      </c>
      <c r="N17" s="61">
        <v>0</v>
      </c>
      <c r="O17" s="62" t="str">
        <f>IF(M17-N17&gt;0,N17/(M17-N17),"-----")</f>
        <v>-----</v>
      </c>
      <c r="P17" s="60">
        <f>SUM(S17,U17)</f>
        <v>55</v>
      </c>
      <c r="Q17" s="61">
        <f>SUM(T17,V17)</f>
        <v>-2</v>
      </c>
      <c r="R17" s="62">
        <f>IF(P17-Q17&gt;0,Q17/(P17-Q17),"-----")</f>
        <v>-3.5087719298245612E-2</v>
      </c>
      <c r="S17" s="93">
        <v>1</v>
      </c>
      <c r="T17" s="64">
        <v>1</v>
      </c>
      <c r="U17" s="93">
        <v>54</v>
      </c>
      <c r="V17" s="64">
        <v>-3</v>
      </c>
    </row>
    <row r="18" spans="1:22" ht="12" customHeight="1" x14ac:dyDescent="0.4">
      <c r="A18" s="52"/>
      <c r="B18" s="10" t="s">
        <v>30</v>
      </c>
      <c r="C18" s="94" t="s">
        <v>31</v>
      </c>
      <c r="D18" s="60">
        <f>SUM(G18,I18,K18)</f>
        <v>45</v>
      </c>
      <c r="E18" s="61">
        <f>SUM(H18,J18,L18)</f>
        <v>5</v>
      </c>
      <c r="F18" s="62">
        <f>IF(D18-E18&gt;0,E18/(D18-E18),"-----")</f>
        <v>0.125</v>
      </c>
      <c r="G18" s="93">
        <v>0</v>
      </c>
      <c r="H18" s="64">
        <v>0</v>
      </c>
      <c r="I18" s="93">
        <v>4</v>
      </c>
      <c r="J18" s="64">
        <v>1</v>
      </c>
      <c r="K18" s="93">
        <v>41</v>
      </c>
      <c r="L18" s="64">
        <v>4</v>
      </c>
      <c r="M18" s="65">
        <v>0</v>
      </c>
      <c r="N18" s="61">
        <v>0</v>
      </c>
      <c r="O18" s="62" t="str">
        <f>IF(M18-N18&gt;0,N18/(M18-N18),"-----")</f>
        <v>-----</v>
      </c>
      <c r="P18" s="60">
        <f>SUM(S18,U18)</f>
        <v>95</v>
      </c>
      <c r="Q18" s="61">
        <f>SUM(T18,V18)</f>
        <v>-20</v>
      </c>
      <c r="R18" s="62">
        <f>IF(P18-Q18&gt;0,Q18/(P18-Q18),"-----")</f>
        <v>-0.17391304347826086</v>
      </c>
      <c r="S18" s="93">
        <v>5</v>
      </c>
      <c r="T18" s="64">
        <v>0</v>
      </c>
      <c r="U18" s="93">
        <v>90</v>
      </c>
      <c r="V18" s="64">
        <v>-20</v>
      </c>
    </row>
    <row r="19" spans="1:22" ht="12" customHeight="1" x14ac:dyDescent="0.4">
      <c r="A19" s="52"/>
      <c r="B19" s="10"/>
      <c r="C19" s="94" t="s">
        <v>89</v>
      </c>
      <c r="D19" s="60">
        <f>SUM(G19,I19,K19)</f>
        <v>54</v>
      </c>
      <c r="E19" s="61">
        <f>SUM(H19,J19,L19)</f>
        <v>9</v>
      </c>
      <c r="F19" s="62">
        <f>IF(D19-E19&gt;0,E19/(D19-E19),"-----")</f>
        <v>0.2</v>
      </c>
      <c r="G19" s="93">
        <v>0</v>
      </c>
      <c r="H19" s="64">
        <v>0</v>
      </c>
      <c r="I19" s="93">
        <v>4</v>
      </c>
      <c r="J19" s="64">
        <v>2</v>
      </c>
      <c r="K19" s="93">
        <v>50</v>
      </c>
      <c r="L19" s="64">
        <v>7</v>
      </c>
      <c r="M19" s="65">
        <v>0</v>
      </c>
      <c r="N19" s="61">
        <v>0</v>
      </c>
      <c r="O19" s="62" t="str">
        <f>IF(M19-N19&gt;0,N19/(M19-N19),"-----")</f>
        <v>-----</v>
      </c>
      <c r="P19" s="60">
        <f>SUM(S19,U19)</f>
        <v>108</v>
      </c>
      <c r="Q19" s="61">
        <f>SUM(T19,V19)</f>
        <v>-3</v>
      </c>
      <c r="R19" s="62">
        <f>IF(P19-Q19&gt;0,Q19/(P19-Q19),"-----")</f>
        <v>-2.7027027027027029E-2</v>
      </c>
      <c r="S19" s="93">
        <v>3</v>
      </c>
      <c r="T19" s="64">
        <v>1</v>
      </c>
      <c r="U19" s="93">
        <v>105</v>
      </c>
      <c r="V19" s="64">
        <v>-4</v>
      </c>
    </row>
    <row r="20" spans="1:22" ht="12" customHeight="1" x14ac:dyDescent="0.4">
      <c r="A20" s="52"/>
      <c r="B20" s="10" t="s">
        <v>33</v>
      </c>
      <c r="C20" s="94" t="s">
        <v>88</v>
      </c>
      <c r="D20" s="60">
        <f>SUM(G20,I20,K20)</f>
        <v>26</v>
      </c>
      <c r="E20" s="61">
        <f>SUM(H20,J20,L20)</f>
        <v>1</v>
      </c>
      <c r="F20" s="62">
        <f>IF(D20-E20&gt;0,E20/(D20-E20),"-----")</f>
        <v>0.04</v>
      </c>
      <c r="G20" s="93">
        <v>0</v>
      </c>
      <c r="H20" s="64">
        <v>0</v>
      </c>
      <c r="I20" s="93">
        <v>1</v>
      </c>
      <c r="J20" s="64">
        <v>1</v>
      </c>
      <c r="K20" s="93">
        <v>25</v>
      </c>
      <c r="L20" s="64">
        <v>0</v>
      </c>
      <c r="M20" s="65">
        <v>0</v>
      </c>
      <c r="N20" s="61">
        <v>0</v>
      </c>
      <c r="O20" s="62" t="str">
        <f>IF(M20-N20&gt;0,N20/(M20-N20),"-----")</f>
        <v>-----</v>
      </c>
      <c r="P20" s="60">
        <f>SUM(S20,U20)</f>
        <v>76</v>
      </c>
      <c r="Q20" s="61">
        <f>SUM(T20,V20)</f>
        <v>15</v>
      </c>
      <c r="R20" s="62">
        <f>IF(P20-Q20&gt;0,Q20/(P20-Q20),"-----")</f>
        <v>0.24590163934426229</v>
      </c>
      <c r="S20" s="93">
        <v>2</v>
      </c>
      <c r="T20" s="64">
        <v>2</v>
      </c>
      <c r="U20" s="93">
        <v>74</v>
      </c>
      <c r="V20" s="64">
        <v>13</v>
      </c>
    </row>
    <row r="21" spans="1:22" ht="12" customHeight="1" x14ac:dyDescent="0.4">
      <c r="A21" s="52"/>
      <c r="B21" s="10"/>
      <c r="C21" s="94" t="s">
        <v>87</v>
      </c>
      <c r="D21" s="60">
        <f>SUM(G21,I21,K21)</f>
        <v>13</v>
      </c>
      <c r="E21" s="61">
        <f>SUM(H21,J21,L21)</f>
        <v>5</v>
      </c>
      <c r="F21" s="62">
        <f>IF(D21-E21&gt;0,E21/(D21-E21),"-----")</f>
        <v>0.625</v>
      </c>
      <c r="G21" s="93">
        <v>0</v>
      </c>
      <c r="H21" s="64">
        <v>0</v>
      </c>
      <c r="I21" s="93">
        <v>0</v>
      </c>
      <c r="J21" s="64">
        <v>0</v>
      </c>
      <c r="K21" s="93">
        <v>13</v>
      </c>
      <c r="L21" s="64">
        <v>5</v>
      </c>
      <c r="M21" s="65">
        <v>0</v>
      </c>
      <c r="N21" s="61">
        <v>0</v>
      </c>
      <c r="O21" s="62" t="str">
        <f>IF(M21-N21&gt;0,N21/(M21-N21),"-----")</f>
        <v>-----</v>
      </c>
      <c r="P21" s="60">
        <f>SUM(S21,U21)</f>
        <v>31</v>
      </c>
      <c r="Q21" s="61">
        <f>SUM(T21,V21)</f>
        <v>8</v>
      </c>
      <c r="R21" s="62">
        <f>IF(P21-Q21&gt;0,Q21/(P21-Q21),"-----")</f>
        <v>0.34782608695652173</v>
      </c>
      <c r="S21" s="93">
        <v>0</v>
      </c>
      <c r="T21" s="64">
        <v>0</v>
      </c>
      <c r="U21" s="93">
        <v>31</v>
      </c>
      <c r="V21" s="64">
        <v>8</v>
      </c>
    </row>
    <row r="22" spans="1:22" ht="12" customHeight="1" x14ac:dyDescent="0.4">
      <c r="A22" s="52"/>
      <c r="B22" s="10"/>
      <c r="C22" s="94" t="s">
        <v>86</v>
      </c>
      <c r="D22" s="60">
        <f>SUM(G22,I22,K22)</f>
        <v>13</v>
      </c>
      <c r="E22" s="61">
        <f>SUM(H22,J22,L22)</f>
        <v>-3</v>
      </c>
      <c r="F22" s="62">
        <f>IF(D22-E22&gt;0,E22/(D22-E22),"-----")</f>
        <v>-0.1875</v>
      </c>
      <c r="G22" s="93">
        <v>0</v>
      </c>
      <c r="H22" s="64">
        <v>0</v>
      </c>
      <c r="I22" s="93">
        <v>2</v>
      </c>
      <c r="J22" s="64">
        <v>2</v>
      </c>
      <c r="K22" s="93">
        <v>11</v>
      </c>
      <c r="L22" s="64">
        <v>-5</v>
      </c>
      <c r="M22" s="65">
        <v>0</v>
      </c>
      <c r="N22" s="61">
        <v>0</v>
      </c>
      <c r="O22" s="62" t="str">
        <f>IF(M22-N22&gt;0,N22/(M22-N22),"-----")</f>
        <v>-----</v>
      </c>
      <c r="P22" s="60">
        <f>SUM(S22,U22)</f>
        <v>43</v>
      </c>
      <c r="Q22" s="61">
        <f>SUM(T22,V22)</f>
        <v>10</v>
      </c>
      <c r="R22" s="62">
        <f>IF(P22-Q22&gt;0,Q22/(P22-Q22),"-----")</f>
        <v>0.30303030303030304</v>
      </c>
      <c r="S22" s="93">
        <v>2</v>
      </c>
      <c r="T22" s="64">
        <v>2</v>
      </c>
      <c r="U22" s="93">
        <v>41</v>
      </c>
      <c r="V22" s="64">
        <v>8</v>
      </c>
    </row>
    <row r="23" spans="1:22" ht="12" customHeight="1" x14ac:dyDescent="0.4">
      <c r="A23" s="52"/>
      <c r="B23" s="10"/>
      <c r="C23" s="94" t="s">
        <v>85</v>
      </c>
      <c r="D23" s="60">
        <f>SUM(G23,I23,K23)</f>
        <v>12</v>
      </c>
      <c r="E23" s="61">
        <f>SUM(H23,J23,L23)</f>
        <v>0</v>
      </c>
      <c r="F23" s="62">
        <f>IF(D23-E23&gt;0,E23/(D23-E23),"-----")</f>
        <v>0</v>
      </c>
      <c r="G23" s="93">
        <v>0</v>
      </c>
      <c r="H23" s="64">
        <v>0</v>
      </c>
      <c r="I23" s="93">
        <v>1</v>
      </c>
      <c r="J23" s="64">
        <v>1</v>
      </c>
      <c r="K23" s="93">
        <v>11</v>
      </c>
      <c r="L23" s="64">
        <v>-1</v>
      </c>
      <c r="M23" s="65">
        <v>0</v>
      </c>
      <c r="N23" s="61">
        <v>0</v>
      </c>
      <c r="O23" s="62" t="str">
        <f>IF(M23-N23&gt;0,N23/(M23-N23),"-----")</f>
        <v>-----</v>
      </c>
      <c r="P23" s="60">
        <f>SUM(S23,U23)</f>
        <v>42</v>
      </c>
      <c r="Q23" s="61">
        <f>SUM(T23,V23)</f>
        <v>23</v>
      </c>
      <c r="R23" s="62">
        <f>IF(P23-Q23&gt;0,Q23/(P23-Q23),"-----")</f>
        <v>1.2105263157894737</v>
      </c>
      <c r="S23" s="93">
        <v>1</v>
      </c>
      <c r="T23" s="64">
        <v>0</v>
      </c>
      <c r="U23" s="93">
        <v>41</v>
      </c>
      <c r="V23" s="64">
        <v>23</v>
      </c>
    </row>
    <row r="24" spans="1:22" ht="12" customHeight="1" x14ac:dyDescent="0.4">
      <c r="A24" s="52"/>
      <c r="B24" s="10"/>
      <c r="C24" s="94" t="s">
        <v>38</v>
      </c>
      <c r="D24" s="60">
        <f>SUM(G24,I24,K24)</f>
        <v>0</v>
      </c>
      <c r="E24" s="61">
        <f>SUM(H24,J24,L24)</f>
        <v>0</v>
      </c>
      <c r="F24" s="62" t="str">
        <f>IF(D24-E24&gt;0,E24/(D24-E24),"-----")</f>
        <v>-----</v>
      </c>
      <c r="G24" s="93">
        <v>0</v>
      </c>
      <c r="H24" s="64">
        <v>0</v>
      </c>
      <c r="I24" s="93">
        <v>0</v>
      </c>
      <c r="J24" s="64">
        <v>0</v>
      </c>
      <c r="K24" s="93">
        <v>0</v>
      </c>
      <c r="L24" s="64">
        <v>0</v>
      </c>
      <c r="M24" s="65">
        <v>0</v>
      </c>
      <c r="N24" s="61">
        <v>0</v>
      </c>
      <c r="O24" s="62" t="str">
        <f>IF(M24-N24&gt;0,N24/(M24-N24),"-----")</f>
        <v>-----</v>
      </c>
      <c r="P24" s="60">
        <f>SUM(S24,U24)</f>
        <v>0</v>
      </c>
      <c r="Q24" s="61">
        <f>SUM(T24,V24)</f>
        <v>0</v>
      </c>
      <c r="R24" s="62" t="str">
        <f>IF(P24-Q24&gt;0,Q24/(P24-Q24),"-----")</f>
        <v>-----</v>
      </c>
      <c r="S24" s="93">
        <v>0</v>
      </c>
      <c r="T24" s="64">
        <v>0</v>
      </c>
      <c r="U24" s="93">
        <v>0</v>
      </c>
      <c r="V24" s="64">
        <v>0</v>
      </c>
    </row>
    <row r="25" spans="1:22" ht="12" customHeight="1" x14ac:dyDescent="0.4">
      <c r="A25" s="52"/>
      <c r="B25" s="66"/>
      <c r="C25" s="92" t="s">
        <v>39</v>
      </c>
      <c r="D25" s="68">
        <f>SUM(G25,I25,K25)</f>
        <v>0</v>
      </c>
      <c r="E25" s="69">
        <f>SUM(H25,J25,L25)</f>
        <v>0</v>
      </c>
      <c r="F25" s="70" t="str">
        <f>IF(D25-E25&gt;0,E25/(D25-E25),"-----")</f>
        <v>-----</v>
      </c>
      <c r="G25" s="91">
        <v>0</v>
      </c>
      <c r="H25" s="72">
        <v>0</v>
      </c>
      <c r="I25" s="91">
        <v>0</v>
      </c>
      <c r="J25" s="72">
        <v>0</v>
      </c>
      <c r="K25" s="91">
        <v>0</v>
      </c>
      <c r="L25" s="72">
        <v>0</v>
      </c>
      <c r="M25" s="73">
        <v>0</v>
      </c>
      <c r="N25" s="69">
        <v>0</v>
      </c>
      <c r="O25" s="70" t="str">
        <f>IF(M25-N25&gt;0,N25/(M25-N25),"-----")</f>
        <v>-----</v>
      </c>
      <c r="P25" s="68">
        <f>SUM(S25,U25)</f>
        <v>0</v>
      </c>
      <c r="Q25" s="69">
        <f>SUM(T25,V25)</f>
        <v>0</v>
      </c>
      <c r="R25" s="70" t="str">
        <f>IF(P25-Q25&gt;0,Q25/(P25-Q25),"-----")</f>
        <v>-----</v>
      </c>
      <c r="S25" s="91">
        <v>0</v>
      </c>
      <c r="T25" s="72">
        <v>0</v>
      </c>
      <c r="U25" s="91">
        <v>0</v>
      </c>
      <c r="V25" s="72">
        <v>0</v>
      </c>
    </row>
    <row r="26" spans="1:22" ht="12" customHeight="1" x14ac:dyDescent="0.4">
      <c r="A26" s="52"/>
      <c r="B26" s="4"/>
      <c r="C26" s="12" t="s">
        <v>19</v>
      </c>
      <c r="D26" s="44">
        <f>SUM(D27:D36)</f>
        <v>125</v>
      </c>
      <c r="E26" s="45">
        <f>SUM(E27:E36)</f>
        <v>-15</v>
      </c>
      <c r="F26" s="38">
        <f>IF(D26-E26&gt;0,E26/(D26-E26),"-----")</f>
        <v>-0.10714285714285714</v>
      </c>
      <c r="G26" s="97">
        <f>SUM(G27:G36)</f>
        <v>0</v>
      </c>
      <c r="H26" s="47">
        <f>SUM(H27:H36)</f>
        <v>0</v>
      </c>
      <c r="I26" s="97">
        <f>SUM(I27:I36)</f>
        <v>3</v>
      </c>
      <c r="J26" s="47">
        <f>SUM(J27:J36)</f>
        <v>-8</v>
      </c>
      <c r="K26" s="97">
        <f>SUM(K27:K36)</f>
        <v>122</v>
      </c>
      <c r="L26" s="47">
        <f>SUM(L27:L36)</f>
        <v>-7</v>
      </c>
      <c r="M26" s="74">
        <f>SUM(M27:M36)</f>
        <v>0</v>
      </c>
      <c r="N26" s="37">
        <f>SUM(N27:N36)</f>
        <v>0</v>
      </c>
      <c r="O26" s="38" t="str">
        <f>IF(M26-N26&gt;0,N26/(M26-N26),"-----")</f>
        <v>-----</v>
      </c>
      <c r="P26" s="74">
        <f>SUM(P27:P36)</f>
        <v>380</v>
      </c>
      <c r="Q26" s="45">
        <f>SUM(Q27:Q36)</f>
        <v>-40</v>
      </c>
      <c r="R26" s="38">
        <f>IF(P26-Q26&gt;0,Q26/(P26-Q26),"-----")</f>
        <v>-9.5238095238095233E-2</v>
      </c>
      <c r="S26" s="97">
        <f>SUM(S27:S36)</f>
        <v>5</v>
      </c>
      <c r="T26" s="47">
        <f>SUM(T27:T36)</f>
        <v>-6</v>
      </c>
      <c r="U26" s="97">
        <f>SUM(U27:U36)</f>
        <v>375</v>
      </c>
      <c r="V26" s="47">
        <f>SUM(V27:V36)</f>
        <v>-34</v>
      </c>
    </row>
    <row r="27" spans="1:22" ht="12" customHeight="1" x14ac:dyDescent="0.4">
      <c r="A27" s="52"/>
      <c r="B27" s="10" t="s">
        <v>84</v>
      </c>
      <c r="C27" s="96" t="s">
        <v>41</v>
      </c>
      <c r="D27" s="54">
        <f>SUM(G27,I27,K27)</f>
        <v>24</v>
      </c>
      <c r="E27" s="55">
        <f>SUM(H27,J27,L27)</f>
        <v>2</v>
      </c>
      <c r="F27" s="42">
        <f>IF(D27-E27&gt;0,E27/(D27-E27),"-----")</f>
        <v>9.0909090909090912E-2</v>
      </c>
      <c r="G27" s="95">
        <v>0</v>
      </c>
      <c r="H27" s="57">
        <v>0</v>
      </c>
      <c r="I27" s="95">
        <v>0</v>
      </c>
      <c r="J27" s="57">
        <v>-1</v>
      </c>
      <c r="K27" s="95">
        <v>24</v>
      </c>
      <c r="L27" s="57">
        <v>3</v>
      </c>
      <c r="M27" s="58">
        <v>0</v>
      </c>
      <c r="N27" s="55">
        <v>0</v>
      </c>
      <c r="O27" s="42" t="str">
        <f>IF(M27-N27&gt;0,N27/(M27-N27),"-----")</f>
        <v>-----</v>
      </c>
      <c r="P27" s="54">
        <f>SUM(S27,U27)</f>
        <v>65</v>
      </c>
      <c r="Q27" s="55">
        <f>SUM(T27,V27)</f>
        <v>8</v>
      </c>
      <c r="R27" s="42">
        <f>IF(P27-Q27&gt;0,Q27/(P27-Q27),"-----")</f>
        <v>0.14035087719298245</v>
      </c>
      <c r="S27" s="95">
        <v>1</v>
      </c>
      <c r="T27" s="57">
        <v>0</v>
      </c>
      <c r="U27" s="95">
        <v>64</v>
      </c>
      <c r="V27" s="57">
        <v>8</v>
      </c>
    </row>
    <row r="28" spans="1:22" ht="12" customHeight="1" x14ac:dyDescent="0.4">
      <c r="A28" s="52"/>
      <c r="B28" s="10"/>
      <c r="C28" s="94" t="s">
        <v>42</v>
      </c>
      <c r="D28" s="60">
        <f>SUM(G28,I28,K28)</f>
        <v>25</v>
      </c>
      <c r="E28" s="61">
        <f>SUM(H28,J28,L28)</f>
        <v>-4</v>
      </c>
      <c r="F28" s="62">
        <f>IF(D28-E28&gt;0,E28/(D28-E28),"-----")</f>
        <v>-0.13793103448275862</v>
      </c>
      <c r="G28" s="93">
        <v>0</v>
      </c>
      <c r="H28" s="64">
        <v>0</v>
      </c>
      <c r="I28" s="93">
        <v>0</v>
      </c>
      <c r="J28" s="64">
        <v>-2</v>
      </c>
      <c r="K28" s="93">
        <v>25</v>
      </c>
      <c r="L28" s="64">
        <v>-2</v>
      </c>
      <c r="M28" s="65">
        <v>0</v>
      </c>
      <c r="N28" s="61">
        <v>0</v>
      </c>
      <c r="O28" s="62" t="str">
        <f>IF(M28-N28&gt;0,N28/(M28-N28),"-----")</f>
        <v>-----</v>
      </c>
      <c r="P28" s="60">
        <f>SUM(S28,U28)</f>
        <v>60</v>
      </c>
      <c r="Q28" s="61">
        <f>SUM(T28,V28)</f>
        <v>-31</v>
      </c>
      <c r="R28" s="62">
        <f>IF(P28-Q28&gt;0,Q28/(P28-Q28),"-----")</f>
        <v>-0.34065934065934067</v>
      </c>
      <c r="S28" s="93">
        <v>1</v>
      </c>
      <c r="T28" s="64">
        <v>-1</v>
      </c>
      <c r="U28" s="93">
        <v>59</v>
      </c>
      <c r="V28" s="64">
        <v>-30</v>
      </c>
    </row>
    <row r="29" spans="1:22" ht="12" customHeight="1" x14ac:dyDescent="0.4">
      <c r="A29" s="52"/>
      <c r="B29" s="10" t="s">
        <v>83</v>
      </c>
      <c r="C29" s="94" t="s">
        <v>44</v>
      </c>
      <c r="D29" s="60">
        <f>SUM(G29,I29,K29)</f>
        <v>1</v>
      </c>
      <c r="E29" s="61">
        <f>SUM(H29,J29,L29)</f>
        <v>-3</v>
      </c>
      <c r="F29" s="62">
        <f>IF(D29-E29&gt;0,E29/(D29-E29),"-----")</f>
        <v>-0.75</v>
      </c>
      <c r="G29" s="93">
        <v>0</v>
      </c>
      <c r="H29" s="64">
        <v>0</v>
      </c>
      <c r="I29" s="93">
        <v>0</v>
      </c>
      <c r="J29" s="64">
        <v>0</v>
      </c>
      <c r="K29" s="93">
        <v>1</v>
      </c>
      <c r="L29" s="64">
        <v>-3</v>
      </c>
      <c r="M29" s="65">
        <v>0</v>
      </c>
      <c r="N29" s="61">
        <v>0</v>
      </c>
      <c r="O29" s="62" t="str">
        <f>IF(M29-N29&gt;0,N29/(M29-N29),"-----")</f>
        <v>-----</v>
      </c>
      <c r="P29" s="60">
        <f>SUM(S29,U29)</f>
        <v>15</v>
      </c>
      <c r="Q29" s="61">
        <f>SUM(T29,V29)</f>
        <v>1</v>
      </c>
      <c r="R29" s="62">
        <f>IF(P29-Q29&gt;0,Q29/(P29-Q29),"-----")</f>
        <v>7.1428571428571425E-2</v>
      </c>
      <c r="S29" s="93">
        <v>0</v>
      </c>
      <c r="T29" s="64">
        <v>0</v>
      </c>
      <c r="U29" s="93">
        <v>15</v>
      </c>
      <c r="V29" s="64">
        <v>1</v>
      </c>
    </row>
    <row r="30" spans="1:22" ht="12" customHeight="1" x14ac:dyDescent="0.4">
      <c r="A30" s="52" t="s">
        <v>45</v>
      </c>
      <c r="B30" s="10"/>
      <c r="C30" s="94" t="s">
        <v>46</v>
      </c>
      <c r="D30" s="60">
        <f>SUM(G30,I30,K30)</f>
        <v>10</v>
      </c>
      <c r="E30" s="61">
        <f>SUM(H30,J30,L30)</f>
        <v>-12</v>
      </c>
      <c r="F30" s="62">
        <f>IF(D30-E30&gt;0,E30/(D30-E30),"-----")</f>
        <v>-0.54545454545454541</v>
      </c>
      <c r="G30" s="93">
        <v>0</v>
      </c>
      <c r="H30" s="64">
        <v>0</v>
      </c>
      <c r="I30" s="93">
        <v>0</v>
      </c>
      <c r="J30" s="64">
        <v>-3</v>
      </c>
      <c r="K30" s="93">
        <v>10</v>
      </c>
      <c r="L30" s="64">
        <v>-9</v>
      </c>
      <c r="M30" s="65">
        <v>0</v>
      </c>
      <c r="N30" s="61">
        <v>0</v>
      </c>
      <c r="O30" s="62" t="str">
        <f>IF(M30-N30&gt;0,N30/(M30-N30),"-----")</f>
        <v>-----</v>
      </c>
      <c r="P30" s="60">
        <f>SUM(S30,U30)</f>
        <v>34</v>
      </c>
      <c r="Q30" s="61">
        <f>SUM(T30,V30)</f>
        <v>-24</v>
      </c>
      <c r="R30" s="62">
        <f>IF(P30-Q30&gt;0,Q30/(P30-Q30),"-----")</f>
        <v>-0.41379310344827586</v>
      </c>
      <c r="S30" s="93">
        <v>0</v>
      </c>
      <c r="T30" s="64">
        <v>-3</v>
      </c>
      <c r="U30" s="93">
        <v>34</v>
      </c>
      <c r="V30" s="64">
        <v>-21</v>
      </c>
    </row>
    <row r="31" spans="1:22" ht="12" customHeight="1" x14ac:dyDescent="0.4">
      <c r="A31" s="52"/>
      <c r="B31" s="10" t="s">
        <v>82</v>
      </c>
      <c r="C31" s="94" t="s">
        <v>48</v>
      </c>
      <c r="D31" s="60">
        <f>SUM(G31,I31,K31)</f>
        <v>25</v>
      </c>
      <c r="E31" s="61">
        <f>SUM(H31,J31,L31)</f>
        <v>4</v>
      </c>
      <c r="F31" s="62">
        <f>IF(D31-E31&gt;0,E31/(D31-E31),"-----")</f>
        <v>0.19047619047619047</v>
      </c>
      <c r="G31" s="93">
        <v>0</v>
      </c>
      <c r="H31" s="64">
        <v>0</v>
      </c>
      <c r="I31" s="93">
        <v>1</v>
      </c>
      <c r="J31" s="64">
        <v>0</v>
      </c>
      <c r="K31" s="93">
        <v>24</v>
      </c>
      <c r="L31" s="64">
        <v>4</v>
      </c>
      <c r="M31" s="65">
        <v>0</v>
      </c>
      <c r="N31" s="61">
        <v>0</v>
      </c>
      <c r="O31" s="62" t="str">
        <f>IF(M31-N31&gt;0,N31/(M31-N31),"-----")</f>
        <v>-----</v>
      </c>
      <c r="P31" s="60">
        <f>SUM(S31,U31)</f>
        <v>73</v>
      </c>
      <c r="Q31" s="61">
        <f>SUM(T31,V31)</f>
        <v>-22</v>
      </c>
      <c r="R31" s="62">
        <f>IF(P31-Q31&gt;0,Q31/(P31-Q31),"-----")</f>
        <v>-0.23157894736842105</v>
      </c>
      <c r="S31" s="93">
        <v>1</v>
      </c>
      <c r="T31" s="64">
        <v>0</v>
      </c>
      <c r="U31" s="93">
        <v>72</v>
      </c>
      <c r="V31" s="64">
        <v>-22</v>
      </c>
    </row>
    <row r="32" spans="1:22" ht="12" customHeight="1" x14ac:dyDescent="0.4">
      <c r="A32" s="52"/>
      <c r="B32" s="10"/>
      <c r="C32" s="94" t="s">
        <v>49</v>
      </c>
      <c r="D32" s="60">
        <f>SUM(G32,I32,K32)</f>
        <v>10</v>
      </c>
      <c r="E32" s="61">
        <f>SUM(H32,J32,L32)</f>
        <v>5</v>
      </c>
      <c r="F32" s="62">
        <f>IF(D32-E32&gt;0,E32/(D32-E32),"-----")</f>
        <v>1</v>
      </c>
      <c r="G32" s="93">
        <v>0</v>
      </c>
      <c r="H32" s="64">
        <v>0</v>
      </c>
      <c r="I32" s="93">
        <v>0</v>
      </c>
      <c r="J32" s="64">
        <v>-1</v>
      </c>
      <c r="K32" s="93">
        <v>10</v>
      </c>
      <c r="L32" s="64">
        <v>6</v>
      </c>
      <c r="M32" s="65">
        <v>0</v>
      </c>
      <c r="N32" s="61">
        <v>0</v>
      </c>
      <c r="O32" s="62" t="str">
        <f>IF(M32-N32&gt;0,N32/(M32-N32),"-----")</f>
        <v>-----</v>
      </c>
      <c r="P32" s="60">
        <f>SUM(S32,U32)</f>
        <v>15</v>
      </c>
      <c r="Q32" s="61">
        <f>SUM(T32,V32)</f>
        <v>1</v>
      </c>
      <c r="R32" s="62">
        <f>IF(P32-Q32&gt;0,Q32/(P32-Q32),"-----")</f>
        <v>7.1428571428571425E-2</v>
      </c>
      <c r="S32" s="93">
        <v>0</v>
      </c>
      <c r="T32" s="64">
        <v>-1</v>
      </c>
      <c r="U32" s="93">
        <v>15</v>
      </c>
      <c r="V32" s="64">
        <v>2</v>
      </c>
    </row>
    <row r="33" spans="1:22" ht="12" customHeight="1" x14ac:dyDescent="0.4">
      <c r="A33" s="52"/>
      <c r="B33" s="10" t="s">
        <v>30</v>
      </c>
      <c r="C33" s="94" t="s">
        <v>51</v>
      </c>
      <c r="D33" s="60">
        <f>SUM(G33,I33,K33)</f>
        <v>4</v>
      </c>
      <c r="E33" s="61">
        <f>SUM(H33,J33,L33)</f>
        <v>-3</v>
      </c>
      <c r="F33" s="62">
        <f>IF(D33-E33&gt;0,E33/(D33-E33),"-----")</f>
        <v>-0.42857142857142855</v>
      </c>
      <c r="G33" s="93">
        <v>0</v>
      </c>
      <c r="H33" s="64">
        <v>0</v>
      </c>
      <c r="I33" s="93">
        <v>0</v>
      </c>
      <c r="J33" s="64">
        <v>-2</v>
      </c>
      <c r="K33" s="93">
        <v>4</v>
      </c>
      <c r="L33" s="64">
        <v>-1</v>
      </c>
      <c r="M33" s="65">
        <v>0</v>
      </c>
      <c r="N33" s="61">
        <v>0</v>
      </c>
      <c r="O33" s="62" t="str">
        <f>IF(M33-N33&gt;0,N33/(M33-N33),"-----")</f>
        <v>-----</v>
      </c>
      <c r="P33" s="60">
        <f>SUM(S33,U33)</f>
        <v>19</v>
      </c>
      <c r="Q33" s="61">
        <f>SUM(T33,V33)</f>
        <v>0</v>
      </c>
      <c r="R33" s="62">
        <f>IF(P33-Q33&gt;0,Q33/(P33-Q33),"-----")</f>
        <v>0</v>
      </c>
      <c r="S33" s="93">
        <v>0</v>
      </c>
      <c r="T33" s="64">
        <v>-2</v>
      </c>
      <c r="U33" s="93">
        <v>19</v>
      </c>
      <c r="V33" s="64">
        <v>2</v>
      </c>
    </row>
    <row r="34" spans="1:22" ht="12" customHeight="1" x14ac:dyDescent="0.4">
      <c r="A34" s="52"/>
      <c r="B34" s="10"/>
      <c r="C34" s="94" t="s">
        <v>52</v>
      </c>
      <c r="D34" s="60">
        <f>SUM(G34,I34,K34)</f>
        <v>9</v>
      </c>
      <c r="E34" s="61">
        <f>SUM(H34,J34,L34)</f>
        <v>4</v>
      </c>
      <c r="F34" s="62">
        <f>IF(D34-E34&gt;0,E34/(D34-E34),"-----")</f>
        <v>0.8</v>
      </c>
      <c r="G34" s="93">
        <v>0</v>
      </c>
      <c r="H34" s="64">
        <v>0</v>
      </c>
      <c r="I34" s="93">
        <v>1</v>
      </c>
      <c r="J34" s="64">
        <v>1</v>
      </c>
      <c r="K34" s="93">
        <v>8</v>
      </c>
      <c r="L34" s="64">
        <v>3</v>
      </c>
      <c r="M34" s="65">
        <v>0</v>
      </c>
      <c r="N34" s="61">
        <v>0</v>
      </c>
      <c r="O34" s="62" t="str">
        <f>IF(M34-N34&gt;0,N34/(M34-N34),"-----")</f>
        <v>-----</v>
      </c>
      <c r="P34" s="60">
        <f>SUM(S34,U34)</f>
        <v>29</v>
      </c>
      <c r="Q34" s="61">
        <f>SUM(T34,V34)</f>
        <v>17</v>
      </c>
      <c r="R34" s="62">
        <f>IF(P34-Q34&gt;0,Q34/(P34-Q34),"-----")</f>
        <v>1.4166666666666667</v>
      </c>
      <c r="S34" s="93">
        <v>1</v>
      </c>
      <c r="T34" s="64">
        <v>1</v>
      </c>
      <c r="U34" s="93">
        <v>28</v>
      </c>
      <c r="V34" s="64">
        <v>16</v>
      </c>
    </row>
    <row r="35" spans="1:22" ht="12" customHeight="1" x14ac:dyDescent="0.4">
      <c r="A35" s="52"/>
      <c r="B35" s="10" t="s">
        <v>33</v>
      </c>
      <c r="C35" s="94" t="s">
        <v>54</v>
      </c>
      <c r="D35" s="60">
        <f>SUM(G35,I35,K35)</f>
        <v>16</v>
      </c>
      <c r="E35" s="61">
        <f>SUM(H35,J35,L35)</f>
        <v>-8</v>
      </c>
      <c r="F35" s="62">
        <f>IF(D35-E35&gt;0,E35/(D35-E35),"-----")</f>
        <v>-0.33333333333333331</v>
      </c>
      <c r="G35" s="93">
        <v>0</v>
      </c>
      <c r="H35" s="64">
        <v>0</v>
      </c>
      <c r="I35" s="93">
        <v>1</v>
      </c>
      <c r="J35" s="64">
        <v>0</v>
      </c>
      <c r="K35" s="93">
        <v>15</v>
      </c>
      <c r="L35" s="64">
        <v>-8</v>
      </c>
      <c r="M35" s="65">
        <v>0</v>
      </c>
      <c r="N35" s="61">
        <v>0</v>
      </c>
      <c r="O35" s="62" t="str">
        <f>IF(M35-N35&gt;0,N35/(M35-N35),"-----")</f>
        <v>-----</v>
      </c>
      <c r="P35" s="60">
        <f>SUM(S35,U35)</f>
        <v>60</v>
      </c>
      <c r="Q35" s="61">
        <f>SUM(T35,V35)</f>
        <v>8</v>
      </c>
      <c r="R35" s="62">
        <f>IF(P35-Q35&gt;0,Q35/(P35-Q35),"-----")</f>
        <v>0.15384615384615385</v>
      </c>
      <c r="S35" s="93">
        <v>1</v>
      </c>
      <c r="T35" s="64">
        <v>0</v>
      </c>
      <c r="U35" s="93">
        <v>59</v>
      </c>
      <c r="V35" s="64">
        <v>8</v>
      </c>
    </row>
    <row r="36" spans="1:22" ht="12" customHeight="1" x14ac:dyDescent="0.4">
      <c r="A36" s="52"/>
      <c r="B36" s="66"/>
      <c r="C36" s="92" t="s">
        <v>55</v>
      </c>
      <c r="D36" s="68">
        <f>SUM(G36,I36,K36)</f>
        <v>1</v>
      </c>
      <c r="E36" s="69">
        <f>SUM(H36,J36,L36)</f>
        <v>0</v>
      </c>
      <c r="F36" s="70">
        <f>IF(D36-E36&gt;0,E36/(D36-E36),"-----")</f>
        <v>0</v>
      </c>
      <c r="G36" s="91">
        <v>0</v>
      </c>
      <c r="H36" s="72">
        <v>0</v>
      </c>
      <c r="I36" s="91">
        <v>0</v>
      </c>
      <c r="J36" s="72">
        <v>0</v>
      </c>
      <c r="K36" s="91">
        <v>1</v>
      </c>
      <c r="L36" s="72">
        <v>0</v>
      </c>
      <c r="M36" s="73">
        <v>0</v>
      </c>
      <c r="N36" s="69">
        <v>0</v>
      </c>
      <c r="O36" s="70" t="str">
        <f>IF(M36-N36&gt;0,N36/(M36-N36),"-----")</f>
        <v>-----</v>
      </c>
      <c r="P36" s="68">
        <f>SUM(S36,U36)</f>
        <v>10</v>
      </c>
      <c r="Q36" s="69">
        <f>SUM(T36,V36)</f>
        <v>2</v>
      </c>
      <c r="R36" s="70">
        <f>IF(P36-Q36&gt;0,Q36/(P36-Q36),"-----")</f>
        <v>0.25</v>
      </c>
      <c r="S36" s="91">
        <v>0</v>
      </c>
      <c r="T36" s="72">
        <v>0</v>
      </c>
      <c r="U36" s="91">
        <v>10</v>
      </c>
      <c r="V36" s="72">
        <v>2</v>
      </c>
    </row>
    <row r="37" spans="1:22" ht="12" customHeight="1" x14ac:dyDescent="0.4">
      <c r="A37" s="52"/>
      <c r="B37" s="10"/>
      <c r="C37" s="12" t="s">
        <v>19</v>
      </c>
      <c r="D37" s="75">
        <f>SUM(D38:D41)</f>
        <v>33</v>
      </c>
      <c r="E37" s="76">
        <f>SUM(E38:E41)</f>
        <v>-9</v>
      </c>
      <c r="F37" s="34">
        <f>IF(D37-E37&gt;0,E37/(D37-E37),"-----")</f>
        <v>-0.21428571428571427</v>
      </c>
      <c r="G37" s="100">
        <f>SUM(G38:G41)</f>
        <v>0</v>
      </c>
      <c r="H37" s="78">
        <f>SUM(H38:H41)</f>
        <v>0</v>
      </c>
      <c r="I37" s="100">
        <f>SUM(I38:I41)</f>
        <v>2</v>
      </c>
      <c r="J37" s="78">
        <f>SUM(J38:J41)</f>
        <v>1</v>
      </c>
      <c r="K37" s="100">
        <f>SUM(K38:K41)</f>
        <v>31</v>
      </c>
      <c r="L37" s="78">
        <f>SUM(L38:L41)</f>
        <v>-10</v>
      </c>
      <c r="M37" s="79">
        <f>SUM(M38:M41)</f>
        <v>0</v>
      </c>
      <c r="N37" s="29">
        <f>SUM(N38:N41)</f>
        <v>0</v>
      </c>
      <c r="O37" s="34" t="str">
        <f>IF(M37-N37&gt;0,N37/(M37-N37),"-----")</f>
        <v>-----</v>
      </c>
      <c r="P37" s="79">
        <f>SUM(P38:P41)</f>
        <v>138</v>
      </c>
      <c r="Q37" s="76">
        <f>SUM(Q38:Q41)</f>
        <v>-7</v>
      </c>
      <c r="R37" s="34">
        <f>IF(P37-Q37&gt;0,Q37/(P37-Q37),"-----")</f>
        <v>-4.8275862068965517E-2</v>
      </c>
      <c r="S37" s="100">
        <f>SUM(S38:S41)</f>
        <v>2</v>
      </c>
      <c r="T37" s="78">
        <f>SUM(T38:T41)</f>
        <v>1</v>
      </c>
      <c r="U37" s="100">
        <f>SUM(U38:U41)</f>
        <v>136</v>
      </c>
      <c r="V37" s="78">
        <f>SUM(V38:V41)</f>
        <v>-8</v>
      </c>
    </row>
    <row r="38" spans="1:22" ht="12" customHeight="1" x14ac:dyDescent="0.4">
      <c r="A38" s="52"/>
      <c r="B38" s="10" t="s">
        <v>56</v>
      </c>
      <c r="C38" s="96" t="s">
        <v>81</v>
      </c>
      <c r="D38" s="54">
        <f>SUM(G38,I38,K38)</f>
        <v>5</v>
      </c>
      <c r="E38" s="55">
        <f>SUM(H38,J38,L38)</f>
        <v>-7</v>
      </c>
      <c r="F38" s="42">
        <f>IF(D38-E38&gt;0,E38/(D38-E38),"-----")</f>
        <v>-0.58333333333333337</v>
      </c>
      <c r="G38" s="95">
        <v>0</v>
      </c>
      <c r="H38" s="57">
        <v>0</v>
      </c>
      <c r="I38" s="95">
        <v>0</v>
      </c>
      <c r="J38" s="57">
        <v>0</v>
      </c>
      <c r="K38" s="95">
        <v>5</v>
      </c>
      <c r="L38" s="57">
        <v>-7</v>
      </c>
      <c r="M38" s="58">
        <v>0</v>
      </c>
      <c r="N38" s="55">
        <v>0</v>
      </c>
      <c r="O38" s="42" t="str">
        <f>IF(M38-N38&gt;0,N38/(M38-N38),"-----")</f>
        <v>-----</v>
      </c>
      <c r="P38" s="54">
        <f>SUM(S38,U38)</f>
        <v>33</v>
      </c>
      <c r="Q38" s="55">
        <f>SUM(T38,V38)</f>
        <v>-10</v>
      </c>
      <c r="R38" s="42">
        <f>IF(P38-Q38&gt;0,Q38/(P38-Q38),"-----")</f>
        <v>-0.23255813953488372</v>
      </c>
      <c r="S38" s="95">
        <v>0</v>
      </c>
      <c r="T38" s="57">
        <v>0</v>
      </c>
      <c r="U38" s="95">
        <v>33</v>
      </c>
      <c r="V38" s="57">
        <v>-10</v>
      </c>
    </row>
    <row r="39" spans="1:22" ht="12" customHeight="1" x14ac:dyDescent="0.4">
      <c r="A39" s="52"/>
      <c r="B39" s="10" t="s">
        <v>58</v>
      </c>
      <c r="C39" s="94" t="s">
        <v>80</v>
      </c>
      <c r="D39" s="60">
        <f>SUM(G39,I39,K39)</f>
        <v>3</v>
      </c>
      <c r="E39" s="61">
        <f>SUM(H39,J39,L39)</f>
        <v>1</v>
      </c>
      <c r="F39" s="62">
        <f>IF(D39-E39&gt;0,E39/(D39-E39),"-----")</f>
        <v>0.5</v>
      </c>
      <c r="G39" s="93">
        <v>0</v>
      </c>
      <c r="H39" s="64">
        <v>0</v>
      </c>
      <c r="I39" s="93">
        <v>0</v>
      </c>
      <c r="J39" s="64">
        <v>-1</v>
      </c>
      <c r="K39" s="93">
        <v>3</v>
      </c>
      <c r="L39" s="64">
        <v>2</v>
      </c>
      <c r="M39" s="65">
        <v>0</v>
      </c>
      <c r="N39" s="61">
        <v>0</v>
      </c>
      <c r="O39" s="62" t="str">
        <f>IF(M39-N39&gt;0,N39/(M39-N39),"-----")</f>
        <v>-----</v>
      </c>
      <c r="P39" s="60">
        <f>SUM(S39,U39)</f>
        <v>9</v>
      </c>
      <c r="Q39" s="61">
        <f>SUM(T39,V39)</f>
        <v>6</v>
      </c>
      <c r="R39" s="62">
        <f>IF(P39-Q39&gt;0,Q39/(P39-Q39),"-----")</f>
        <v>2</v>
      </c>
      <c r="S39" s="93">
        <v>0</v>
      </c>
      <c r="T39" s="64">
        <v>-1</v>
      </c>
      <c r="U39" s="93">
        <v>9</v>
      </c>
      <c r="V39" s="64">
        <v>7</v>
      </c>
    </row>
    <row r="40" spans="1:22" ht="12" customHeight="1" x14ac:dyDescent="0.4">
      <c r="A40" s="52"/>
      <c r="B40" s="10" t="s">
        <v>30</v>
      </c>
      <c r="C40" s="94" t="s">
        <v>79</v>
      </c>
      <c r="D40" s="60">
        <f>SUM(G40,I40,K40)</f>
        <v>8</v>
      </c>
      <c r="E40" s="61">
        <f>SUM(H40,J40,L40)</f>
        <v>-5</v>
      </c>
      <c r="F40" s="62">
        <f>IF(D40-E40&gt;0,E40/(D40-E40),"-----")</f>
        <v>-0.38461538461538464</v>
      </c>
      <c r="G40" s="93">
        <v>0</v>
      </c>
      <c r="H40" s="64">
        <v>0</v>
      </c>
      <c r="I40" s="93">
        <v>0</v>
      </c>
      <c r="J40" s="64">
        <v>0</v>
      </c>
      <c r="K40" s="93">
        <v>8</v>
      </c>
      <c r="L40" s="64">
        <v>-5</v>
      </c>
      <c r="M40" s="65">
        <v>0</v>
      </c>
      <c r="N40" s="61">
        <v>0</v>
      </c>
      <c r="O40" s="62" t="str">
        <f>IF(M40-N40&gt;0,N40/(M40-N40),"-----")</f>
        <v>-----</v>
      </c>
      <c r="P40" s="60">
        <f>SUM(S40,U40)</f>
        <v>46</v>
      </c>
      <c r="Q40" s="61">
        <f>SUM(T40,V40)</f>
        <v>-4</v>
      </c>
      <c r="R40" s="62">
        <f>IF(P40-Q40&gt;0,Q40/(P40-Q40),"-----")</f>
        <v>-0.08</v>
      </c>
      <c r="S40" s="93">
        <v>0</v>
      </c>
      <c r="T40" s="64">
        <v>0</v>
      </c>
      <c r="U40" s="93">
        <v>46</v>
      </c>
      <c r="V40" s="64">
        <v>-4</v>
      </c>
    </row>
    <row r="41" spans="1:22" ht="12" customHeight="1" x14ac:dyDescent="0.4">
      <c r="A41" s="52"/>
      <c r="B41" s="80" t="s">
        <v>53</v>
      </c>
      <c r="C41" s="92" t="s">
        <v>61</v>
      </c>
      <c r="D41" s="82">
        <f>SUM(G41,I41,K41)</f>
        <v>17</v>
      </c>
      <c r="E41" s="83">
        <f>SUM(H41,J41,L41)</f>
        <v>2</v>
      </c>
      <c r="F41" s="84">
        <f>IF(D41-E41&gt;0,E41/(D41-E41),"-----")</f>
        <v>0.13333333333333333</v>
      </c>
      <c r="G41" s="99">
        <v>0</v>
      </c>
      <c r="H41" s="86">
        <v>0</v>
      </c>
      <c r="I41" s="99">
        <v>2</v>
      </c>
      <c r="J41" s="86">
        <v>2</v>
      </c>
      <c r="K41" s="99">
        <v>15</v>
      </c>
      <c r="L41" s="86">
        <v>0</v>
      </c>
      <c r="M41" s="87">
        <v>0</v>
      </c>
      <c r="N41" s="83">
        <v>0</v>
      </c>
      <c r="O41" s="84" t="str">
        <f>IF(M41-N41&gt;0,N41/(M41-N41),"-----")</f>
        <v>-----</v>
      </c>
      <c r="P41" s="82">
        <f>SUM(S41,U41)</f>
        <v>50</v>
      </c>
      <c r="Q41" s="83">
        <f>SUM(T41,V41)</f>
        <v>1</v>
      </c>
      <c r="R41" s="84">
        <f>IF(P41-Q41&gt;0,Q41/(P41-Q41),"-----")</f>
        <v>2.0408163265306121E-2</v>
      </c>
      <c r="S41" s="99">
        <v>2</v>
      </c>
      <c r="T41" s="86">
        <v>2</v>
      </c>
      <c r="U41" s="99">
        <v>48</v>
      </c>
      <c r="V41" s="86">
        <v>-1</v>
      </c>
    </row>
    <row r="42" spans="1:22" ht="12" customHeight="1" x14ac:dyDescent="0.4">
      <c r="A42" s="52" t="s">
        <v>62</v>
      </c>
      <c r="B42" s="4"/>
      <c r="C42" s="88" t="s">
        <v>19</v>
      </c>
      <c r="D42" s="44">
        <f>SUM(D43:D49)</f>
        <v>106</v>
      </c>
      <c r="E42" s="45">
        <f>SUM(E43:E49)</f>
        <v>-4</v>
      </c>
      <c r="F42" s="38">
        <f>IF(D42-E42&gt;0,E42/(D42-E42),"-----")</f>
        <v>-3.6363636363636362E-2</v>
      </c>
      <c r="G42" s="97">
        <f>SUM(G43:G49)</f>
        <v>0</v>
      </c>
      <c r="H42" s="47">
        <f>SUM(H43:H49)</f>
        <v>0</v>
      </c>
      <c r="I42" s="97">
        <f>SUM(I43:I49)</f>
        <v>4</v>
      </c>
      <c r="J42" s="47">
        <f>SUM(J43:J49)</f>
        <v>2</v>
      </c>
      <c r="K42" s="97">
        <f>SUM(K43:K49)</f>
        <v>102</v>
      </c>
      <c r="L42" s="47">
        <f>SUM(L43:L49)</f>
        <v>-6</v>
      </c>
      <c r="M42" s="89">
        <f>SUM(M43:M49)</f>
        <v>0</v>
      </c>
      <c r="N42" s="51">
        <f>SUM(N43:N49)</f>
        <v>0</v>
      </c>
      <c r="O42" s="38" t="str">
        <f>IF(M42-N42&gt;0,N42/(M42-N42),"-----")</f>
        <v>-----</v>
      </c>
      <c r="P42" s="89">
        <f>SUM(P43:P49)</f>
        <v>242</v>
      </c>
      <c r="Q42" s="98">
        <f>SUM(Q43:Q49)</f>
        <v>-4</v>
      </c>
      <c r="R42" s="38">
        <f>IF(P42-Q42&gt;0,Q42/(P42-Q42),"-----")</f>
        <v>-1.6260162601626018E-2</v>
      </c>
      <c r="S42" s="97">
        <f>SUM(S43:S49)</f>
        <v>5</v>
      </c>
      <c r="T42" s="47">
        <f>SUM(T43:T49)</f>
        <v>2</v>
      </c>
      <c r="U42" s="97">
        <f>SUM(U43:U49)</f>
        <v>237</v>
      </c>
      <c r="V42" s="47">
        <f>SUM(V43:V49)</f>
        <v>-6</v>
      </c>
    </row>
    <row r="43" spans="1:22" ht="12" customHeight="1" x14ac:dyDescent="0.4">
      <c r="A43" s="52"/>
      <c r="B43" s="10"/>
      <c r="C43" s="96" t="s">
        <v>63</v>
      </c>
      <c r="D43" s="54">
        <f>SUM(G43,I43,K43)</f>
        <v>43</v>
      </c>
      <c r="E43" s="55">
        <f>SUM(H43,J43,L43)</f>
        <v>-3</v>
      </c>
      <c r="F43" s="42">
        <f>IF(D43-E43&gt;0,E43/(D43-E43),"-----")</f>
        <v>-6.5217391304347824E-2</v>
      </c>
      <c r="G43" s="95">
        <v>0</v>
      </c>
      <c r="H43" s="57">
        <v>0</v>
      </c>
      <c r="I43" s="95">
        <v>2</v>
      </c>
      <c r="J43" s="57">
        <v>2</v>
      </c>
      <c r="K43" s="95">
        <v>41</v>
      </c>
      <c r="L43" s="57">
        <v>-5</v>
      </c>
      <c r="M43" s="58">
        <v>0</v>
      </c>
      <c r="N43" s="55">
        <v>0</v>
      </c>
      <c r="O43" s="42" t="str">
        <f>IF(M43-N43&gt;0,N43/(M43-N43),"-----")</f>
        <v>-----</v>
      </c>
      <c r="P43" s="54">
        <f>SUM(S43,U43)</f>
        <v>95</v>
      </c>
      <c r="Q43" s="55">
        <f>SUM(T43,V43)</f>
        <v>-11</v>
      </c>
      <c r="R43" s="42">
        <f>IF(P43-Q43&gt;0,Q43/(P43-Q43),"-----")</f>
        <v>-0.10377358490566038</v>
      </c>
      <c r="S43" s="95">
        <v>3</v>
      </c>
      <c r="T43" s="57">
        <v>2</v>
      </c>
      <c r="U43" s="95">
        <v>92</v>
      </c>
      <c r="V43" s="57">
        <v>-13</v>
      </c>
    </row>
    <row r="44" spans="1:22" ht="12" customHeight="1" x14ac:dyDescent="0.4">
      <c r="A44" s="52"/>
      <c r="B44" s="10" t="s">
        <v>78</v>
      </c>
      <c r="C44" s="94" t="s">
        <v>64</v>
      </c>
      <c r="D44" s="60">
        <f>SUM(G44,I44,K44)</f>
        <v>6</v>
      </c>
      <c r="E44" s="61">
        <f>SUM(H44,J44,L44)</f>
        <v>-1</v>
      </c>
      <c r="F44" s="62">
        <f>IF(D44-E44&gt;0,E44/(D44-E44),"-----")</f>
        <v>-0.14285714285714285</v>
      </c>
      <c r="G44" s="93">
        <v>0</v>
      </c>
      <c r="H44" s="64">
        <v>0</v>
      </c>
      <c r="I44" s="93">
        <v>0</v>
      </c>
      <c r="J44" s="64">
        <v>0</v>
      </c>
      <c r="K44" s="93">
        <v>6</v>
      </c>
      <c r="L44" s="64">
        <v>-1</v>
      </c>
      <c r="M44" s="65">
        <v>0</v>
      </c>
      <c r="N44" s="61">
        <v>0</v>
      </c>
      <c r="O44" s="62" t="str">
        <f>IF(M44-N44&gt;0,N44/(M44-N44),"-----")</f>
        <v>-----</v>
      </c>
      <c r="P44" s="60">
        <f>SUM(S44,U44)</f>
        <v>9</v>
      </c>
      <c r="Q44" s="61">
        <f>SUM(T44,V44)</f>
        <v>-5</v>
      </c>
      <c r="R44" s="62">
        <f>IF(P44-Q44&gt;0,Q44/(P44-Q44),"-----")</f>
        <v>-0.35714285714285715</v>
      </c>
      <c r="S44" s="93">
        <v>0</v>
      </c>
      <c r="T44" s="64">
        <v>0</v>
      </c>
      <c r="U44" s="93">
        <v>9</v>
      </c>
      <c r="V44" s="64">
        <v>-5</v>
      </c>
    </row>
    <row r="45" spans="1:22" ht="12" customHeight="1" x14ac:dyDescent="0.4">
      <c r="A45" s="52"/>
      <c r="B45" s="10" t="s">
        <v>77</v>
      </c>
      <c r="C45" s="94" t="s">
        <v>76</v>
      </c>
      <c r="D45" s="60">
        <f>SUM(G45,I45,K45)</f>
        <v>2</v>
      </c>
      <c r="E45" s="61">
        <f>SUM(H45,J45,L45)</f>
        <v>-4</v>
      </c>
      <c r="F45" s="62">
        <f>IF(D45-E45&gt;0,E45/(D45-E45),"-----")</f>
        <v>-0.66666666666666663</v>
      </c>
      <c r="G45" s="93">
        <v>0</v>
      </c>
      <c r="H45" s="64">
        <v>0</v>
      </c>
      <c r="I45" s="93">
        <v>0</v>
      </c>
      <c r="J45" s="64">
        <v>-1</v>
      </c>
      <c r="K45" s="93">
        <v>2</v>
      </c>
      <c r="L45" s="64">
        <v>-3</v>
      </c>
      <c r="M45" s="65">
        <v>0</v>
      </c>
      <c r="N45" s="61">
        <v>0</v>
      </c>
      <c r="O45" s="62" t="str">
        <f>IF(M45-N45&gt;0,N45/(M45-N45),"-----")</f>
        <v>-----</v>
      </c>
      <c r="P45" s="60">
        <f>SUM(S45,U45)</f>
        <v>7</v>
      </c>
      <c r="Q45" s="61">
        <f>SUM(T45,V45)</f>
        <v>-1</v>
      </c>
      <c r="R45" s="62">
        <f>IF(P45-Q45&gt;0,Q45/(P45-Q45),"-----")</f>
        <v>-0.125</v>
      </c>
      <c r="S45" s="93">
        <v>0</v>
      </c>
      <c r="T45" s="64">
        <v>-1</v>
      </c>
      <c r="U45" s="93">
        <v>7</v>
      </c>
      <c r="V45" s="64">
        <v>0</v>
      </c>
    </row>
    <row r="46" spans="1:22" ht="12" customHeight="1" x14ac:dyDescent="0.4">
      <c r="A46" s="52"/>
      <c r="B46" s="10" t="s">
        <v>30</v>
      </c>
      <c r="C46" s="94" t="s">
        <v>75</v>
      </c>
      <c r="D46" s="60">
        <f>SUM(G46,I46,K46)</f>
        <v>14</v>
      </c>
      <c r="E46" s="61">
        <f>SUM(H46,J46,L46)</f>
        <v>4</v>
      </c>
      <c r="F46" s="62">
        <f>IF(D46-E46&gt;0,E46/(D46-E46),"-----")</f>
        <v>0.4</v>
      </c>
      <c r="G46" s="93">
        <v>0</v>
      </c>
      <c r="H46" s="64">
        <v>0</v>
      </c>
      <c r="I46" s="93">
        <v>2</v>
      </c>
      <c r="J46" s="64">
        <v>2</v>
      </c>
      <c r="K46" s="93">
        <v>12</v>
      </c>
      <c r="L46" s="64">
        <v>2</v>
      </c>
      <c r="M46" s="65">
        <v>0</v>
      </c>
      <c r="N46" s="61">
        <v>0</v>
      </c>
      <c r="O46" s="62" t="str">
        <f>IF(M46-N46&gt;0,N46/(M46-N46),"-----")</f>
        <v>-----</v>
      </c>
      <c r="P46" s="60">
        <f>SUM(S46,U46)</f>
        <v>34</v>
      </c>
      <c r="Q46" s="61">
        <f>SUM(T46,V46)</f>
        <v>14</v>
      </c>
      <c r="R46" s="62">
        <f>IF(P46-Q46&gt;0,Q46/(P46-Q46),"-----")</f>
        <v>0.7</v>
      </c>
      <c r="S46" s="93">
        <v>2</v>
      </c>
      <c r="T46" s="64">
        <v>2</v>
      </c>
      <c r="U46" s="93">
        <v>32</v>
      </c>
      <c r="V46" s="64">
        <v>12</v>
      </c>
    </row>
    <row r="47" spans="1:22" ht="12" customHeight="1" x14ac:dyDescent="0.4">
      <c r="A47" s="52"/>
      <c r="B47" s="10" t="s">
        <v>33</v>
      </c>
      <c r="C47" s="94" t="s">
        <v>74</v>
      </c>
      <c r="D47" s="60">
        <f>SUM(G47,I47,K47)</f>
        <v>18</v>
      </c>
      <c r="E47" s="61">
        <f>SUM(H47,J47,L47)</f>
        <v>5</v>
      </c>
      <c r="F47" s="62">
        <f>IF(D47-E47&gt;0,E47/(D47-E47),"-----")</f>
        <v>0.38461538461538464</v>
      </c>
      <c r="G47" s="93">
        <v>0</v>
      </c>
      <c r="H47" s="64">
        <v>0</v>
      </c>
      <c r="I47" s="93">
        <v>0</v>
      </c>
      <c r="J47" s="64">
        <v>0</v>
      </c>
      <c r="K47" s="93">
        <v>18</v>
      </c>
      <c r="L47" s="64">
        <v>5</v>
      </c>
      <c r="M47" s="65">
        <v>0</v>
      </c>
      <c r="N47" s="61">
        <v>0</v>
      </c>
      <c r="O47" s="62" t="str">
        <f>IF(M47-N47&gt;0,N47/(M47-N47),"-----")</f>
        <v>-----</v>
      </c>
      <c r="P47" s="60">
        <f>SUM(S47,U47)</f>
        <v>38</v>
      </c>
      <c r="Q47" s="61">
        <f>SUM(T47,V47)</f>
        <v>0</v>
      </c>
      <c r="R47" s="62">
        <f>IF(P47-Q47&gt;0,Q47/(P47-Q47),"-----")</f>
        <v>0</v>
      </c>
      <c r="S47" s="93">
        <v>0</v>
      </c>
      <c r="T47" s="64">
        <v>0</v>
      </c>
      <c r="U47" s="93">
        <v>38</v>
      </c>
      <c r="V47" s="64">
        <v>0</v>
      </c>
    </row>
    <row r="48" spans="1:22" ht="12" customHeight="1" x14ac:dyDescent="0.4">
      <c r="A48" s="52"/>
      <c r="B48" s="10"/>
      <c r="C48" s="94" t="s">
        <v>69</v>
      </c>
      <c r="D48" s="60">
        <f>SUM(G48,I48,K48)</f>
        <v>14</v>
      </c>
      <c r="E48" s="61">
        <f>SUM(H48,J48,L48)</f>
        <v>2</v>
      </c>
      <c r="F48" s="62">
        <f>IF(D48-E48&gt;0,E48/(D48-E48),"-----")</f>
        <v>0.16666666666666666</v>
      </c>
      <c r="G48" s="93">
        <v>0</v>
      </c>
      <c r="H48" s="64">
        <v>0</v>
      </c>
      <c r="I48" s="93">
        <v>0</v>
      </c>
      <c r="J48" s="64">
        <v>-1</v>
      </c>
      <c r="K48" s="93">
        <v>14</v>
      </c>
      <c r="L48" s="64">
        <v>3</v>
      </c>
      <c r="M48" s="65">
        <v>0</v>
      </c>
      <c r="N48" s="61">
        <v>0</v>
      </c>
      <c r="O48" s="62" t="str">
        <f>IF(M48-N48&gt;0,N48/(M48-N48),"-----")</f>
        <v>-----</v>
      </c>
      <c r="P48" s="60">
        <f>SUM(S48,U48)</f>
        <v>44</v>
      </c>
      <c r="Q48" s="61">
        <f>SUM(T48,V48)</f>
        <v>15</v>
      </c>
      <c r="R48" s="62">
        <f>IF(P48-Q48&gt;0,Q48/(P48-Q48),"-----")</f>
        <v>0.51724137931034486</v>
      </c>
      <c r="S48" s="93">
        <v>0</v>
      </c>
      <c r="T48" s="64">
        <v>-1</v>
      </c>
      <c r="U48" s="93">
        <v>44</v>
      </c>
      <c r="V48" s="64">
        <v>16</v>
      </c>
    </row>
    <row r="49" spans="1:22" ht="12" customHeight="1" x14ac:dyDescent="0.4">
      <c r="A49" s="80"/>
      <c r="B49" s="66"/>
      <c r="C49" s="92" t="s">
        <v>70</v>
      </c>
      <c r="D49" s="68">
        <f>SUM(G49,I49,K49)</f>
        <v>9</v>
      </c>
      <c r="E49" s="69">
        <f>SUM(H49,J49,L49)</f>
        <v>-7</v>
      </c>
      <c r="F49" s="70">
        <f>IF(D49-E49&gt;0,E49/(D49-E49),"-----")</f>
        <v>-0.4375</v>
      </c>
      <c r="G49" s="91">
        <v>0</v>
      </c>
      <c r="H49" s="72">
        <v>0</v>
      </c>
      <c r="I49" s="91">
        <v>0</v>
      </c>
      <c r="J49" s="72">
        <v>0</v>
      </c>
      <c r="K49" s="91">
        <v>9</v>
      </c>
      <c r="L49" s="72">
        <v>-7</v>
      </c>
      <c r="M49" s="73">
        <v>0</v>
      </c>
      <c r="N49" s="69">
        <v>0</v>
      </c>
      <c r="O49" s="70" t="str">
        <f>IF(M49-N49&gt;0,N49/(M49-N49),"-----")</f>
        <v>-----</v>
      </c>
      <c r="P49" s="68">
        <f>SUM(S49,U49)</f>
        <v>15</v>
      </c>
      <c r="Q49" s="69">
        <f>SUM(T49,V49)</f>
        <v>-16</v>
      </c>
      <c r="R49" s="70">
        <f>IF(P49-Q49&gt;0,Q49/(P49-Q49),"-----")</f>
        <v>-0.5161290322580645</v>
      </c>
      <c r="S49" s="91">
        <v>0</v>
      </c>
      <c r="T49" s="72">
        <v>0</v>
      </c>
      <c r="U49" s="91">
        <v>15</v>
      </c>
      <c r="V49" s="72">
        <v>-16</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94</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election activeCell="R19" sqref="R19"/>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97</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262</v>
      </c>
      <c r="E5" s="29">
        <f>SUM(E9,E10,E26,E37,E42)</f>
        <v>2</v>
      </c>
      <c r="F5" s="30">
        <f>IF(D5-E5&gt;0,E5/(D5-E5),"-----")</f>
        <v>7.6923076923076927E-3</v>
      </c>
      <c r="G5" s="102">
        <f>SUM(G9,G10,G26,G37,G42)</f>
        <v>0</v>
      </c>
      <c r="H5" s="32">
        <f>SUM(H9,H10,H26,H37,H42)</f>
        <v>-1</v>
      </c>
      <c r="I5" s="102">
        <f>SUM(I9,I10,I26,I37,I42)</f>
        <v>12</v>
      </c>
      <c r="J5" s="32">
        <f>SUM(J9,J10,J26,J37,J42)</f>
        <v>1</v>
      </c>
      <c r="K5" s="102">
        <f>SUM(K9,K10,K26,K37,K42)</f>
        <v>250</v>
      </c>
      <c r="L5" s="32">
        <f>SUM(L9,L10,L26,L37,L42)</f>
        <v>2</v>
      </c>
      <c r="M5" s="33">
        <f>SUM(M9,M10,M26,M37,M42)</f>
        <v>0</v>
      </c>
      <c r="N5" s="29">
        <f>SUM(N9,N10,N26,N37,N42)</f>
        <v>-1</v>
      </c>
      <c r="O5" s="30">
        <f>IF(M5-N5&gt;0,N5/(M5-N5),"-----")</f>
        <v>-1</v>
      </c>
      <c r="P5" s="33">
        <f>SUM(P9,P10,P26,P37,P42)</f>
        <v>248</v>
      </c>
      <c r="Q5" s="29">
        <f>SUM(Q9,Q10,Q26,Q37,Q42)</f>
        <v>-4</v>
      </c>
      <c r="R5" s="30">
        <f>IF(P5-Q5&gt;0,Q5/(P5-Q5),"-----")</f>
        <v>-1.5873015873015872E-2</v>
      </c>
      <c r="S5" s="102">
        <f>SUM(S9,S10,S26,S37,S42)</f>
        <v>10</v>
      </c>
      <c r="T5" s="32">
        <f>SUM(T9,T10,T26,T37,T42)</f>
        <v>-1</v>
      </c>
      <c r="U5" s="102">
        <f>SUM(U9,U10,U26,U37,U42)</f>
        <v>238</v>
      </c>
      <c r="V5" s="32">
        <f>SUM(V9,V10,V26,V37,V42)</f>
        <v>-3</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0</v>
      </c>
      <c r="F9" s="38" t="str">
        <f>IF(D9-E9&gt;0,E9/(D9-E9),"-----")</f>
        <v>-----</v>
      </c>
      <c r="G9" s="101">
        <v>0</v>
      </c>
      <c r="H9" s="40">
        <v>0</v>
      </c>
      <c r="I9" s="101">
        <v>0</v>
      </c>
      <c r="J9" s="40">
        <v>0</v>
      </c>
      <c r="K9" s="101">
        <v>0</v>
      </c>
      <c r="L9" s="40">
        <v>0</v>
      </c>
      <c r="M9" s="41">
        <v>0</v>
      </c>
      <c r="N9" s="37">
        <v>0</v>
      </c>
      <c r="O9" s="42" t="str">
        <f>IF(M9-N9&gt;0,N9/(M9-N9),"-----")</f>
        <v>-----</v>
      </c>
      <c r="P9" s="41">
        <f>SUM(S9,U9)</f>
        <v>0</v>
      </c>
      <c r="Q9" s="37">
        <f>SUM(T9,V9)</f>
        <v>0</v>
      </c>
      <c r="R9" s="38" t="str">
        <f>IF(P9-Q9&gt;0,Q9/(P9-Q9),"-----")</f>
        <v>-----</v>
      </c>
      <c r="S9" s="101">
        <v>0</v>
      </c>
      <c r="T9" s="40">
        <v>0</v>
      </c>
      <c r="U9" s="101">
        <v>0</v>
      </c>
      <c r="V9" s="40">
        <v>0</v>
      </c>
    </row>
    <row r="10" spans="1:22" ht="12" customHeight="1" x14ac:dyDescent="0.4">
      <c r="A10" s="43"/>
      <c r="B10" s="10"/>
      <c r="C10" s="12" t="s">
        <v>19</v>
      </c>
      <c r="D10" s="44">
        <f>SUM(D11:D25)</f>
        <v>174</v>
      </c>
      <c r="E10" s="45">
        <f>SUM(E11:E25)</f>
        <v>8</v>
      </c>
      <c r="F10" s="38">
        <f>IF(D10-E10&gt;0,E10/(D10-E10),"-----")</f>
        <v>4.8192771084337352E-2</v>
      </c>
      <c r="G10" s="97">
        <f>SUM(G11:G25)</f>
        <v>0</v>
      </c>
      <c r="H10" s="47">
        <f>SUM(H11:H25)</f>
        <v>0</v>
      </c>
      <c r="I10" s="97">
        <f>SUM(I11:I25)</f>
        <v>7</v>
      </c>
      <c r="J10" s="47">
        <f>SUM(J11:J25)</f>
        <v>2</v>
      </c>
      <c r="K10" s="97">
        <f>SUM(K11:K25)</f>
        <v>167</v>
      </c>
      <c r="L10" s="47">
        <f>SUM(L11:L25)</f>
        <v>6</v>
      </c>
      <c r="M10" s="48">
        <f>SUM(M11:M25)</f>
        <v>0</v>
      </c>
      <c r="N10" s="49">
        <f>SUM(N11:N25)</f>
        <v>0</v>
      </c>
      <c r="O10" s="50" t="str">
        <f>IF(M10-N10&gt;0,N10/(M10-N10),"-----")</f>
        <v>-----</v>
      </c>
      <c r="P10" s="48">
        <f>SUM(P11:P25)</f>
        <v>164</v>
      </c>
      <c r="Q10" s="51">
        <f>SUM(Q11:Q25)</f>
        <v>5</v>
      </c>
      <c r="R10" s="38">
        <f>IF(P10-Q10&gt;0,Q10/(P10-Q10),"-----")</f>
        <v>3.1446540880503145E-2</v>
      </c>
      <c r="S10" s="97">
        <f>SUM(S11:S25)</f>
        <v>7</v>
      </c>
      <c r="T10" s="47">
        <f>SUM(T11:T25)</f>
        <v>2</v>
      </c>
      <c r="U10" s="97">
        <f>SUM(U11:U25)</f>
        <v>157</v>
      </c>
      <c r="V10" s="47">
        <f>SUM(V11:V25)</f>
        <v>3</v>
      </c>
    </row>
    <row r="11" spans="1:22" ht="12" customHeight="1" x14ac:dyDescent="0.4">
      <c r="A11" s="52"/>
      <c r="B11" s="10"/>
      <c r="C11" s="96" t="s">
        <v>20</v>
      </c>
      <c r="D11" s="54">
        <f>SUM(G11,I11,K11)</f>
        <v>22</v>
      </c>
      <c r="E11" s="55">
        <f>SUM(H11,J11,L11)</f>
        <v>0</v>
      </c>
      <c r="F11" s="42">
        <f>IF(D11-E11&gt;0,E11/(D11-E11),"-----")</f>
        <v>0</v>
      </c>
      <c r="G11" s="95">
        <v>0</v>
      </c>
      <c r="H11" s="57">
        <v>0</v>
      </c>
      <c r="I11" s="95">
        <v>0</v>
      </c>
      <c r="J11" s="57">
        <v>-3</v>
      </c>
      <c r="K11" s="95">
        <v>22</v>
      </c>
      <c r="L11" s="57">
        <v>3</v>
      </c>
      <c r="M11" s="58">
        <v>0</v>
      </c>
      <c r="N11" s="55">
        <v>0</v>
      </c>
      <c r="O11" s="42" t="str">
        <f>IF(M11-N11&gt;0,N11/(M11-N11),"-----")</f>
        <v>-----</v>
      </c>
      <c r="P11" s="54">
        <f>SUM(S11,U11)</f>
        <v>17</v>
      </c>
      <c r="Q11" s="55">
        <f>SUM(T11,V11)</f>
        <v>-3</v>
      </c>
      <c r="R11" s="42">
        <f>IF(P11-Q11&gt;0,Q11/(P11-Q11),"-----")</f>
        <v>-0.15</v>
      </c>
      <c r="S11" s="95">
        <v>0</v>
      </c>
      <c r="T11" s="57">
        <v>-3</v>
      </c>
      <c r="U11" s="95">
        <v>17</v>
      </c>
      <c r="V11" s="57">
        <v>0</v>
      </c>
    </row>
    <row r="12" spans="1:22" ht="12" customHeight="1" x14ac:dyDescent="0.4">
      <c r="A12" s="52"/>
      <c r="B12" s="10"/>
      <c r="C12" s="94" t="s">
        <v>21</v>
      </c>
      <c r="D12" s="60">
        <f>SUM(G12,I12,K12)</f>
        <v>24</v>
      </c>
      <c r="E12" s="61">
        <f>SUM(H12,J12,L12)</f>
        <v>7</v>
      </c>
      <c r="F12" s="62">
        <f>IF(D12-E12&gt;0,E12/(D12-E12),"-----")</f>
        <v>0.41176470588235292</v>
      </c>
      <c r="G12" s="93">
        <v>0</v>
      </c>
      <c r="H12" s="64">
        <v>0</v>
      </c>
      <c r="I12" s="93">
        <v>0</v>
      </c>
      <c r="J12" s="64">
        <v>0</v>
      </c>
      <c r="K12" s="93">
        <v>24</v>
      </c>
      <c r="L12" s="64">
        <v>7</v>
      </c>
      <c r="M12" s="65">
        <v>0</v>
      </c>
      <c r="N12" s="61">
        <v>0</v>
      </c>
      <c r="O12" s="62" t="str">
        <f>IF(M12-N12&gt;0,N12/(M12-N12),"-----")</f>
        <v>-----</v>
      </c>
      <c r="P12" s="60">
        <f>SUM(S12,U12)</f>
        <v>23</v>
      </c>
      <c r="Q12" s="61">
        <f>SUM(T12,V12)</f>
        <v>7</v>
      </c>
      <c r="R12" s="62">
        <f>IF(P12-Q12&gt;0,Q12/(P12-Q12),"-----")</f>
        <v>0.4375</v>
      </c>
      <c r="S12" s="93">
        <v>0</v>
      </c>
      <c r="T12" s="64">
        <v>0</v>
      </c>
      <c r="U12" s="93">
        <v>23</v>
      </c>
      <c r="V12" s="64">
        <v>7</v>
      </c>
    </row>
    <row r="13" spans="1:22" ht="12" customHeight="1" x14ac:dyDescent="0.4">
      <c r="A13" s="52"/>
      <c r="B13" s="10"/>
      <c r="C13" s="94" t="s">
        <v>22</v>
      </c>
      <c r="D13" s="60">
        <f>SUM(G13,I13,K13)</f>
        <v>19</v>
      </c>
      <c r="E13" s="61">
        <f>SUM(H13,J13,L13)</f>
        <v>-5</v>
      </c>
      <c r="F13" s="62">
        <f>IF(D13-E13&gt;0,E13/(D13-E13),"-----")</f>
        <v>-0.20833333333333334</v>
      </c>
      <c r="G13" s="93">
        <v>0</v>
      </c>
      <c r="H13" s="64">
        <v>0</v>
      </c>
      <c r="I13" s="93">
        <v>0</v>
      </c>
      <c r="J13" s="64">
        <v>0</v>
      </c>
      <c r="K13" s="93">
        <v>19</v>
      </c>
      <c r="L13" s="64">
        <v>-5</v>
      </c>
      <c r="M13" s="65">
        <v>0</v>
      </c>
      <c r="N13" s="61">
        <v>0</v>
      </c>
      <c r="O13" s="62" t="str">
        <f>IF(M13-N13&gt;0,N13/(M13-N13),"-----")</f>
        <v>-----</v>
      </c>
      <c r="P13" s="60">
        <f>SUM(S13,U13)</f>
        <v>19</v>
      </c>
      <c r="Q13" s="61">
        <f>SUM(T13,V13)</f>
        <v>-3</v>
      </c>
      <c r="R13" s="62">
        <f>IF(P13-Q13&gt;0,Q13/(P13-Q13),"-----")</f>
        <v>-0.13636363636363635</v>
      </c>
      <c r="S13" s="93">
        <v>0</v>
      </c>
      <c r="T13" s="64">
        <v>0</v>
      </c>
      <c r="U13" s="93">
        <v>19</v>
      </c>
      <c r="V13" s="64">
        <v>-3</v>
      </c>
    </row>
    <row r="14" spans="1:22" ht="12" customHeight="1" x14ac:dyDescent="0.4">
      <c r="A14" s="52"/>
      <c r="B14" s="10" t="s">
        <v>23</v>
      </c>
      <c r="C14" s="94" t="s">
        <v>92</v>
      </c>
      <c r="D14" s="60">
        <f>SUM(G14,I14,K14)</f>
        <v>18</v>
      </c>
      <c r="E14" s="61">
        <f>SUM(H14,J14,L14)</f>
        <v>-6</v>
      </c>
      <c r="F14" s="62">
        <f>IF(D14-E14&gt;0,E14/(D14-E14),"-----")</f>
        <v>-0.25</v>
      </c>
      <c r="G14" s="93">
        <v>0</v>
      </c>
      <c r="H14" s="64">
        <v>0</v>
      </c>
      <c r="I14" s="93">
        <v>2</v>
      </c>
      <c r="J14" s="64">
        <v>2</v>
      </c>
      <c r="K14" s="93">
        <v>16</v>
      </c>
      <c r="L14" s="64">
        <v>-8</v>
      </c>
      <c r="M14" s="65">
        <v>0</v>
      </c>
      <c r="N14" s="61">
        <v>0</v>
      </c>
      <c r="O14" s="62" t="str">
        <f>IF(M14-N14&gt;0,N14/(M14-N14),"-----")</f>
        <v>-----</v>
      </c>
      <c r="P14" s="60">
        <f>SUM(S14,U14)</f>
        <v>18</v>
      </c>
      <c r="Q14" s="61">
        <f>SUM(T14,V14)</f>
        <v>-3</v>
      </c>
      <c r="R14" s="62">
        <f>IF(P14-Q14&gt;0,Q14/(P14-Q14),"-----")</f>
        <v>-0.14285714285714285</v>
      </c>
      <c r="S14" s="93">
        <v>2</v>
      </c>
      <c r="T14" s="64">
        <v>2</v>
      </c>
      <c r="U14" s="93">
        <v>16</v>
      </c>
      <c r="V14" s="64">
        <v>-5</v>
      </c>
    </row>
    <row r="15" spans="1:22" ht="12" customHeight="1" x14ac:dyDescent="0.4">
      <c r="A15" s="52"/>
      <c r="B15" s="10"/>
      <c r="C15" s="94" t="s">
        <v>91</v>
      </c>
      <c r="D15" s="60">
        <f>SUM(G15,I15,K15)</f>
        <v>11</v>
      </c>
      <c r="E15" s="61">
        <f>SUM(H15,J15,L15)</f>
        <v>0</v>
      </c>
      <c r="F15" s="62">
        <f>IF(D15-E15&gt;0,E15/(D15-E15),"-----")</f>
        <v>0</v>
      </c>
      <c r="G15" s="93">
        <v>0</v>
      </c>
      <c r="H15" s="64">
        <v>0</v>
      </c>
      <c r="I15" s="93">
        <v>1</v>
      </c>
      <c r="J15" s="64">
        <v>1</v>
      </c>
      <c r="K15" s="93">
        <v>10</v>
      </c>
      <c r="L15" s="64">
        <v>-1</v>
      </c>
      <c r="M15" s="65">
        <v>0</v>
      </c>
      <c r="N15" s="61">
        <v>0</v>
      </c>
      <c r="O15" s="62" t="str">
        <f>IF(M15-N15&gt;0,N15/(M15-N15),"-----")</f>
        <v>-----</v>
      </c>
      <c r="P15" s="60">
        <f>SUM(S15,U15)</f>
        <v>12</v>
      </c>
      <c r="Q15" s="61">
        <f>SUM(T15,V15)</f>
        <v>0</v>
      </c>
      <c r="R15" s="62">
        <f>IF(P15-Q15&gt;0,Q15/(P15-Q15),"-----")</f>
        <v>0</v>
      </c>
      <c r="S15" s="93">
        <v>1</v>
      </c>
      <c r="T15" s="64">
        <v>1</v>
      </c>
      <c r="U15" s="93">
        <v>11</v>
      </c>
      <c r="V15" s="64">
        <v>-1</v>
      </c>
    </row>
    <row r="16" spans="1:22" ht="12" customHeight="1" x14ac:dyDescent="0.4">
      <c r="A16" s="52"/>
      <c r="B16" s="10" t="s">
        <v>26</v>
      </c>
      <c r="C16" s="94" t="s">
        <v>90</v>
      </c>
      <c r="D16" s="60">
        <f>SUM(G16,I16,K16)</f>
        <v>6</v>
      </c>
      <c r="E16" s="61">
        <f>SUM(H16,J16,L16)</f>
        <v>-3</v>
      </c>
      <c r="F16" s="62">
        <f>IF(D16-E16&gt;0,E16/(D16-E16),"-----")</f>
        <v>-0.33333333333333331</v>
      </c>
      <c r="G16" s="93">
        <v>0</v>
      </c>
      <c r="H16" s="64">
        <v>0</v>
      </c>
      <c r="I16" s="93">
        <v>1</v>
      </c>
      <c r="J16" s="64">
        <v>0</v>
      </c>
      <c r="K16" s="93">
        <v>5</v>
      </c>
      <c r="L16" s="64">
        <v>-3</v>
      </c>
      <c r="M16" s="65">
        <v>0</v>
      </c>
      <c r="N16" s="61">
        <v>0</v>
      </c>
      <c r="O16" s="62" t="str">
        <f>IF(M16-N16&gt;0,N16/(M16-N16),"-----")</f>
        <v>-----</v>
      </c>
      <c r="P16" s="60">
        <f>SUM(S16,U16)</f>
        <v>6</v>
      </c>
      <c r="Q16" s="61">
        <f>SUM(T16,V16)</f>
        <v>-3</v>
      </c>
      <c r="R16" s="62">
        <f>IF(P16-Q16&gt;0,Q16/(P16-Q16),"-----")</f>
        <v>-0.33333333333333331</v>
      </c>
      <c r="S16" s="93">
        <v>1</v>
      </c>
      <c r="T16" s="64">
        <v>0</v>
      </c>
      <c r="U16" s="93">
        <v>5</v>
      </c>
      <c r="V16" s="64">
        <v>-3</v>
      </c>
    </row>
    <row r="17" spans="1:22" ht="12" customHeight="1" x14ac:dyDescent="0.4">
      <c r="A17" s="52" t="s">
        <v>28</v>
      </c>
      <c r="B17" s="10"/>
      <c r="C17" s="94" t="s">
        <v>29</v>
      </c>
      <c r="D17" s="60">
        <f>SUM(G17,I17,K17)</f>
        <v>19</v>
      </c>
      <c r="E17" s="61">
        <f>SUM(H17,J17,L17)</f>
        <v>5</v>
      </c>
      <c r="F17" s="62">
        <f>IF(D17-E17&gt;0,E17/(D17-E17),"-----")</f>
        <v>0.35714285714285715</v>
      </c>
      <c r="G17" s="93">
        <v>0</v>
      </c>
      <c r="H17" s="64">
        <v>0</v>
      </c>
      <c r="I17" s="93">
        <v>2</v>
      </c>
      <c r="J17" s="64">
        <v>1</v>
      </c>
      <c r="K17" s="93">
        <v>17</v>
      </c>
      <c r="L17" s="64">
        <v>4</v>
      </c>
      <c r="M17" s="65">
        <v>0</v>
      </c>
      <c r="N17" s="61">
        <v>0</v>
      </c>
      <c r="O17" s="62" t="str">
        <f>IF(M17-N17&gt;0,N17/(M17-N17),"-----")</f>
        <v>-----</v>
      </c>
      <c r="P17" s="60">
        <f>SUM(S17,U17)</f>
        <v>17</v>
      </c>
      <c r="Q17" s="61">
        <f>SUM(T17,V17)</f>
        <v>4</v>
      </c>
      <c r="R17" s="62">
        <f>IF(P17-Q17&gt;0,Q17/(P17-Q17),"-----")</f>
        <v>0.30769230769230771</v>
      </c>
      <c r="S17" s="93">
        <v>2</v>
      </c>
      <c r="T17" s="64">
        <v>1</v>
      </c>
      <c r="U17" s="93">
        <v>15</v>
      </c>
      <c r="V17" s="64">
        <v>3</v>
      </c>
    </row>
    <row r="18" spans="1:22" ht="12" customHeight="1" x14ac:dyDescent="0.4">
      <c r="A18" s="52"/>
      <c r="B18" s="10" t="s">
        <v>30</v>
      </c>
      <c r="C18" s="94" t="s">
        <v>31</v>
      </c>
      <c r="D18" s="60">
        <f>SUM(G18,I18,K18)</f>
        <v>17</v>
      </c>
      <c r="E18" s="61">
        <f>SUM(H18,J18,L18)</f>
        <v>6</v>
      </c>
      <c r="F18" s="62">
        <f>IF(D18-E18&gt;0,E18/(D18-E18),"-----")</f>
        <v>0.54545454545454541</v>
      </c>
      <c r="G18" s="93">
        <v>0</v>
      </c>
      <c r="H18" s="64">
        <v>0</v>
      </c>
      <c r="I18" s="93">
        <v>1</v>
      </c>
      <c r="J18" s="64">
        <v>1</v>
      </c>
      <c r="K18" s="93">
        <v>16</v>
      </c>
      <c r="L18" s="64">
        <v>5</v>
      </c>
      <c r="M18" s="65">
        <v>0</v>
      </c>
      <c r="N18" s="61">
        <v>0</v>
      </c>
      <c r="O18" s="62" t="str">
        <f>IF(M18-N18&gt;0,N18/(M18-N18),"-----")</f>
        <v>-----</v>
      </c>
      <c r="P18" s="60">
        <f>SUM(S18,U18)</f>
        <v>15</v>
      </c>
      <c r="Q18" s="61">
        <f>SUM(T18,V18)</f>
        <v>4</v>
      </c>
      <c r="R18" s="62">
        <f>IF(P18-Q18&gt;0,Q18/(P18-Q18),"-----")</f>
        <v>0.36363636363636365</v>
      </c>
      <c r="S18" s="93">
        <v>1</v>
      </c>
      <c r="T18" s="64">
        <v>1</v>
      </c>
      <c r="U18" s="93">
        <v>14</v>
      </c>
      <c r="V18" s="64">
        <v>3</v>
      </c>
    </row>
    <row r="19" spans="1:22" ht="12" customHeight="1" x14ac:dyDescent="0.4">
      <c r="A19" s="52"/>
      <c r="B19" s="10"/>
      <c r="C19" s="94" t="s">
        <v>89</v>
      </c>
      <c r="D19" s="60">
        <f>SUM(G19,I19,K19)</f>
        <v>19</v>
      </c>
      <c r="E19" s="61">
        <f>SUM(H19,J19,L19)</f>
        <v>1</v>
      </c>
      <c r="F19" s="62">
        <f>IF(D19-E19&gt;0,E19/(D19-E19),"-----")</f>
        <v>5.5555555555555552E-2</v>
      </c>
      <c r="G19" s="93">
        <v>0</v>
      </c>
      <c r="H19" s="64">
        <v>0</v>
      </c>
      <c r="I19" s="93">
        <v>0</v>
      </c>
      <c r="J19" s="64">
        <v>0</v>
      </c>
      <c r="K19" s="93">
        <v>19</v>
      </c>
      <c r="L19" s="64">
        <v>1</v>
      </c>
      <c r="M19" s="65">
        <v>0</v>
      </c>
      <c r="N19" s="61">
        <v>0</v>
      </c>
      <c r="O19" s="62" t="str">
        <f>IF(M19-N19&gt;0,N19/(M19-N19),"-----")</f>
        <v>-----</v>
      </c>
      <c r="P19" s="60">
        <f>SUM(S19,U19)</f>
        <v>18</v>
      </c>
      <c r="Q19" s="61">
        <f>SUM(T19,V19)</f>
        <v>0</v>
      </c>
      <c r="R19" s="62">
        <f>IF(P19-Q19&gt;0,Q19/(P19-Q19),"-----")</f>
        <v>0</v>
      </c>
      <c r="S19" s="93">
        <v>0</v>
      </c>
      <c r="T19" s="64">
        <v>0</v>
      </c>
      <c r="U19" s="93">
        <v>18</v>
      </c>
      <c r="V19" s="64">
        <v>0</v>
      </c>
    </row>
    <row r="20" spans="1:22" ht="12" customHeight="1" x14ac:dyDescent="0.4">
      <c r="A20" s="52"/>
      <c r="B20" s="10" t="s">
        <v>33</v>
      </c>
      <c r="C20" s="94" t="s">
        <v>88</v>
      </c>
      <c r="D20" s="60">
        <f>SUM(G20,I20,K20)</f>
        <v>7</v>
      </c>
      <c r="E20" s="61">
        <f>SUM(H20,J20,L20)</f>
        <v>-1</v>
      </c>
      <c r="F20" s="62">
        <f>IF(D20-E20&gt;0,E20/(D20-E20),"-----")</f>
        <v>-0.125</v>
      </c>
      <c r="G20" s="93">
        <v>0</v>
      </c>
      <c r="H20" s="64">
        <v>0</v>
      </c>
      <c r="I20" s="93">
        <v>0</v>
      </c>
      <c r="J20" s="64">
        <v>0</v>
      </c>
      <c r="K20" s="93">
        <v>7</v>
      </c>
      <c r="L20" s="64">
        <v>-1</v>
      </c>
      <c r="M20" s="65">
        <v>0</v>
      </c>
      <c r="N20" s="61">
        <v>0</v>
      </c>
      <c r="O20" s="62" t="str">
        <f>IF(M20-N20&gt;0,N20/(M20-N20),"-----")</f>
        <v>-----</v>
      </c>
      <c r="P20" s="60">
        <f>SUM(S20,U20)</f>
        <v>7</v>
      </c>
      <c r="Q20" s="61">
        <f>SUM(T20,V20)</f>
        <v>-2</v>
      </c>
      <c r="R20" s="62">
        <f>IF(P20-Q20&gt;0,Q20/(P20-Q20),"-----")</f>
        <v>-0.22222222222222221</v>
      </c>
      <c r="S20" s="93">
        <v>0</v>
      </c>
      <c r="T20" s="64">
        <v>0</v>
      </c>
      <c r="U20" s="93">
        <v>7</v>
      </c>
      <c r="V20" s="64">
        <v>-2</v>
      </c>
    </row>
    <row r="21" spans="1:22" ht="12" customHeight="1" x14ac:dyDescent="0.4">
      <c r="A21" s="52"/>
      <c r="B21" s="10"/>
      <c r="C21" s="94" t="s">
        <v>87</v>
      </c>
      <c r="D21" s="60">
        <f>SUM(G21,I21,K21)</f>
        <v>6</v>
      </c>
      <c r="E21" s="61">
        <f>SUM(H21,J21,L21)</f>
        <v>6</v>
      </c>
      <c r="F21" s="62" t="str">
        <f>IF(D21-E21&gt;0,E21/(D21-E21),"-----")</f>
        <v>-----</v>
      </c>
      <c r="G21" s="93">
        <v>0</v>
      </c>
      <c r="H21" s="64">
        <v>0</v>
      </c>
      <c r="I21" s="93">
        <v>0</v>
      </c>
      <c r="J21" s="64">
        <v>0</v>
      </c>
      <c r="K21" s="93">
        <v>6</v>
      </c>
      <c r="L21" s="64">
        <v>6</v>
      </c>
      <c r="M21" s="65">
        <v>0</v>
      </c>
      <c r="N21" s="61">
        <v>0</v>
      </c>
      <c r="O21" s="62" t="str">
        <f>IF(M21-N21&gt;0,N21/(M21-N21),"-----")</f>
        <v>-----</v>
      </c>
      <c r="P21" s="60">
        <f>SUM(S21,U21)</f>
        <v>6</v>
      </c>
      <c r="Q21" s="61">
        <f>SUM(T21,V21)</f>
        <v>6</v>
      </c>
      <c r="R21" s="62" t="str">
        <f>IF(P21-Q21&gt;0,Q21/(P21-Q21),"-----")</f>
        <v>-----</v>
      </c>
      <c r="S21" s="93">
        <v>0</v>
      </c>
      <c r="T21" s="64">
        <v>0</v>
      </c>
      <c r="U21" s="93">
        <v>6</v>
      </c>
      <c r="V21" s="64">
        <v>6</v>
      </c>
    </row>
    <row r="22" spans="1:22" ht="12" customHeight="1" x14ac:dyDescent="0.4">
      <c r="A22" s="52"/>
      <c r="B22" s="10"/>
      <c r="C22" s="94" t="s">
        <v>86</v>
      </c>
      <c r="D22" s="60">
        <f>SUM(G22,I22,K22)</f>
        <v>3</v>
      </c>
      <c r="E22" s="61">
        <f>SUM(H22,J22,L22)</f>
        <v>-2</v>
      </c>
      <c r="F22" s="62">
        <f>IF(D22-E22&gt;0,E22/(D22-E22),"-----")</f>
        <v>-0.4</v>
      </c>
      <c r="G22" s="93">
        <v>0</v>
      </c>
      <c r="H22" s="64">
        <v>0</v>
      </c>
      <c r="I22" s="93">
        <v>0</v>
      </c>
      <c r="J22" s="64">
        <v>0</v>
      </c>
      <c r="K22" s="93">
        <v>3</v>
      </c>
      <c r="L22" s="64">
        <v>-2</v>
      </c>
      <c r="M22" s="65">
        <v>0</v>
      </c>
      <c r="N22" s="61">
        <v>0</v>
      </c>
      <c r="O22" s="62" t="str">
        <f>IF(M22-N22&gt;0,N22/(M22-N22),"-----")</f>
        <v>-----</v>
      </c>
      <c r="P22" s="60">
        <f>SUM(S22,U22)</f>
        <v>3</v>
      </c>
      <c r="Q22" s="61">
        <f>SUM(T22,V22)</f>
        <v>-2</v>
      </c>
      <c r="R22" s="62">
        <f>IF(P22-Q22&gt;0,Q22/(P22-Q22),"-----")</f>
        <v>-0.4</v>
      </c>
      <c r="S22" s="93">
        <v>0</v>
      </c>
      <c r="T22" s="64">
        <v>0</v>
      </c>
      <c r="U22" s="93">
        <v>3</v>
      </c>
      <c r="V22" s="64">
        <v>-2</v>
      </c>
    </row>
    <row r="23" spans="1:22" ht="12" customHeight="1" x14ac:dyDescent="0.4">
      <c r="A23" s="52"/>
      <c r="B23" s="10"/>
      <c r="C23" s="94" t="s">
        <v>85</v>
      </c>
      <c r="D23" s="60">
        <f>SUM(G23,I23,K23)</f>
        <v>2</v>
      </c>
      <c r="E23" s="61">
        <f>SUM(H23,J23,L23)</f>
        <v>0</v>
      </c>
      <c r="F23" s="62">
        <f>IF(D23-E23&gt;0,E23/(D23-E23),"-----")</f>
        <v>0</v>
      </c>
      <c r="G23" s="93">
        <v>0</v>
      </c>
      <c r="H23" s="64">
        <v>0</v>
      </c>
      <c r="I23" s="93">
        <v>0</v>
      </c>
      <c r="J23" s="64">
        <v>0</v>
      </c>
      <c r="K23" s="93">
        <v>2</v>
      </c>
      <c r="L23" s="64">
        <v>0</v>
      </c>
      <c r="M23" s="65">
        <v>0</v>
      </c>
      <c r="N23" s="61">
        <v>0</v>
      </c>
      <c r="O23" s="62" t="str">
        <f>IF(M23-N23&gt;0,N23/(M23-N23),"-----")</f>
        <v>-----</v>
      </c>
      <c r="P23" s="60">
        <f>SUM(S23,U23)</f>
        <v>2</v>
      </c>
      <c r="Q23" s="61">
        <f>SUM(T23,V23)</f>
        <v>0</v>
      </c>
      <c r="R23" s="62">
        <f>IF(P23-Q23&gt;0,Q23/(P23-Q23),"-----")</f>
        <v>0</v>
      </c>
      <c r="S23" s="93">
        <v>0</v>
      </c>
      <c r="T23" s="64">
        <v>0</v>
      </c>
      <c r="U23" s="93">
        <v>2</v>
      </c>
      <c r="V23" s="64">
        <v>0</v>
      </c>
    </row>
    <row r="24" spans="1:22" ht="12" customHeight="1" x14ac:dyDescent="0.4">
      <c r="A24" s="52"/>
      <c r="B24" s="10"/>
      <c r="C24" s="94" t="s">
        <v>38</v>
      </c>
      <c r="D24" s="60">
        <f>SUM(G24,I24,K24)</f>
        <v>1</v>
      </c>
      <c r="E24" s="61">
        <f>SUM(H24,J24,L24)</f>
        <v>0</v>
      </c>
      <c r="F24" s="62">
        <f>IF(D24-E24&gt;0,E24/(D24-E24),"-----")</f>
        <v>0</v>
      </c>
      <c r="G24" s="93">
        <v>0</v>
      </c>
      <c r="H24" s="64">
        <v>0</v>
      </c>
      <c r="I24" s="93">
        <v>0</v>
      </c>
      <c r="J24" s="64">
        <v>0</v>
      </c>
      <c r="K24" s="93">
        <v>1</v>
      </c>
      <c r="L24" s="64">
        <v>0</v>
      </c>
      <c r="M24" s="65">
        <v>0</v>
      </c>
      <c r="N24" s="61">
        <v>0</v>
      </c>
      <c r="O24" s="62" t="str">
        <f>IF(M24-N24&gt;0,N24/(M24-N24),"-----")</f>
        <v>-----</v>
      </c>
      <c r="P24" s="60">
        <f>SUM(S24,U24)</f>
        <v>1</v>
      </c>
      <c r="Q24" s="61">
        <f>SUM(T24,V24)</f>
        <v>0</v>
      </c>
      <c r="R24" s="62">
        <f>IF(P24-Q24&gt;0,Q24/(P24-Q24),"-----")</f>
        <v>0</v>
      </c>
      <c r="S24" s="93">
        <v>0</v>
      </c>
      <c r="T24" s="64">
        <v>0</v>
      </c>
      <c r="U24" s="93">
        <v>1</v>
      </c>
      <c r="V24" s="64">
        <v>0</v>
      </c>
    </row>
    <row r="25" spans="1:22" ht="12" customHeight="1" x14ac:dyDescent="0.4">
      <c r="A25" s="52"/>
      <c r="B25" s="66"/>
      <c r="C25" s="92" t="s">
        <v>39</v>
      </c>
      <c r="D25" s="68">
        <f>SUM(G25,I25,K25)</f>
        <v>0</v>
      </c>
      <c r="E25" s="69">
        <f>SUM(H25,J25,L25)</f>
        <v>0</v>
      </c>
      <c r="F25" s="70" t="str">
        <f>IF(D25-E25&gt;0,E25/(D25-E25),"-----")</f>
        <v>-----</v>
      </c>
      <c r="G25" s="91">
        <v>0</v>
      </c>
      <c r="H25" s="72">
        <v>0</v>
      </c>
      <c r="I25" s="91">
        <v>0</v>
      </c>
      <c r="J25" s="72">
        <v>0</v>
      </c>
      <c r="K25" s="91">
        <v>0</v>
      </c>
      <c r="L25" s="72">
        <v>0</v>
      </c>
      <c r="M25" s="73">
        <v>0</v>
      </c>
      <c r="N25" s="69">
        <v>0</v>
      </c>
      <c r="O25" s="70" t="str">
        <f>IF(M25-N25&gt;0,N25/(M25-N25),"-----")</f>
        <v>-----</v>
      </c>
      <c r="P25" s="68">
        <f>SUM(S25,U25)</f>
        <v>0</v>
      </c>
      <c r="Q25" s="69">
        <f>SUM(T25,V25)</f>
        <v>0</v>
      </c>
      <c r="R25" s="70" t="str">
        <f>IF(P25-Q25&gt;0,Q25/(P25-Q25),"-----")</f>
        <v>-----</v>
      </c>
      <c r="S25" s="91">
        <v>0</v>
      </c>
      <c r="T25" s="72">
        <v>0</v>
      </c>
      <c r="U25" s="91">
        <v>0</v>
      </c>
      <c r="V25" s="72">
        <v>0</v>
      </c>
    </row>
    <row r="26" spans="1:22" ht="12" customHeight="1" x14ac:dyDescent="0.4">
      <c r="A26" s="52"/>
      <c r="B26" s="4"/>
      <c r="C26" s="12" t="s">
        <v>19</v>
      </c>
      <c r="D26" s="44">
        <f>SUM(D27:D36)</f>
        <v>56</v>
      </c>
      <c r="E26" s="45">
        <f>SUM(E27:E36)</f>
        <v>7</v>
      </c>
      <c r="F26" s="38">
        <f>IF(D26-E26&gt;0,E26/(D26-E26),"-----")</f>
        <v>0.14285714285714285</v>
      </c>
      <c r="G26" s="97">
        <f>SUM(G27:G36)</f>
        <v>0</v>
      </c>
      <c r="H26" s="47">
        <f>SUM(H27:H36)</f>
        <v>-1</v>
      </c>
      <c r="I26" s="97">
        <f>SUM(I27:I36)</f>
        <v>4</v>
      </c>
      <c r="J26" s="47">
        <f>SUM(J27:J36)</f>
        <v>2</v>
      </c>
      <c r="K26" s="97">
        <f>SUM(K27:K36)</f>
        <v>52</v>
      </c>
      <c r="L26" s="47">
        <f>SUM(L27:L36)</f>
        <v>6</v>
      </c>
      <c r="M26" s="74">
        <f>SUM(M27:M36)</f>
        <v>0</v>
      </c>
      <c r="N26" s="37">
        <f>SUM(N27:N36)</f>
        <v>-1</v>
      </c>
      <c r="O26" s="38">
        <f>IF(M26-N26&gt;0,N26/(M26-N26),"-----")</f>
        <v>-1</v>
      </c>
      <c r="P26" s="74">
        <f>SUM(P27:P36)</f>
        <v>54</v>
      </c>
      <c r="Q26" s="45">
        <f>SUM(Q27:Q36)</f>
        <v>6</v>
      </c>
      <c r="R26" s="38">
        <f>IF(P26-Q26&gt;0,Q26/(P26-Q26),"-----")</f>
        <v>0.125</v>
      </c>
      <c r="S26" s="97">
        <f>SUM(S27:S36)</f>
        <v>2</v>
      </c>
      <c r="T26" s="47">
        <f>SUM(T27:T36)</f>
        <v>0</v>
      </c>
      <c r="U26" s="97">
        <f>SUM(U27:U36)</f>
        <v>52</v>
      </c>
      <c r="V26" s="47">
        <f>SUM(V27:V36)</f>
        <v>6</v>
      </c>
    </row>
    <row r="27" spans="1:22" ht="12" customHeight="1" x14ac:dyDescent="0.4">
      <c r="A27" s="52"/>
      <c r="B27" s="10" t="s">
        <v>84</v>
      </c>
      <c r="C27" s="96" t="s">
        <v>41</v>
      </c>
      <c r="D27" s="54">
        <f>SUM(G27,I27,K27)</f>
        <v>20</v>
      </c>
      <c r="E27" s="55">
        <f>SUM(H27,J27,L27)</f>
        <v>5</v>
      </c>
      <c r="F27" s="42">
        <f>IF(D27-E27&gt;0,E27/(D27-E27),"-----")</f>
        <v>0.33333333333333331</v>
      </c>
      <c r="G27" s="95">
        <v>0</v>
      </c>
      <c r="H27" s="57">
        <v>0</v>
      </c>
      <c r="I27" s="95">
        <v>2</v>
      </c>
      <c r="J27" s="57">
        <v>1</v>
      </c>
      <c r="K27" s="95">
        <v>18</v>
      </c>
      <c r="L27" s="57">
        <v>4</v>
      </c>
      <c r="M27" s="58">
        <v>0</v>
      </c>
      <c r="N27" s="55">
        <v>0</v>
      </c>
      <c r="O27" s="42" t="str">
        <f>IF(M27-N27&gt;0,N27/(M27-N27),"-----")</f>
        <v>-----</v>
      </c>
      <c r="P27" s="54">
        <f>SUM(S27,U27)</f>
        <v>18</v>
      </c>
      <c r="Q27" s="55">
        <f>SUM(T27,V27)</f>
        <v>3</v>
      </c>
      <c r="R27" s="42">
        <f>IF(P27-Q27&gt;0,Q27/(P27-Q27),"-----")</f>
        <v>0.2</v>
      </c>
      <c r="S27" s="95">
        <v>0</v>
      </c>
      <c r="T27" s="57">
        <v>-1</v>
      </c>
      <c r="U27" s="95">
        <v>18</v>
      </c>
      <c r="V27" s="57">
        <v>4</v>
      </c>
    </row>
    <row r="28" spans="1:22" ht="12" customHeight="1" x14ac:dyDescent="0.4">
      <c r="A28" s="52"/>
      <c r="B28" s="10"/>
      <c r="C28" s="94" t="s">
        <v>42</v>
      </c>
      <c r="D28" s="60">
        <f>SUM(G28,I28,K28)</f>
        <v>6</v>
      </c>
      <c r="E28" s="61">
        <f>SUM(H28,J28,L28)</f>
        <v>-4</v>
      </c>
      <c r="F28" s="62">
        <f>IF(D28-E28&gt;0,E28/(D28-E28),"-----")</f>
        <v>-0.4</v>
      </c>
      <c r="G28" s="93">
        <v>0</v>
      </c>
      <c r="H28" s="64">
        <v>-1</v>
      </c>
      <c r="I28" s="93">
        <v>0</v>
      </c>
      <c r="J28" s="64">
        <v>0</v>
      </c>
      <c r="K28" s="93">
        <v>6</v>
      </c>
      <c r="L28" s="64">
        <v>-3</v>
      </c>
      <c r="M28" s="65">
        <v>0</v>
      </c>
      <c r="N28" s="61">
        <v>-1</v>
      </c>
      <c r="O28" s="62">
        <f>IF(M28-N28&gt;0,N28/(M28-N28),"-----")</f>
        <v>-1</v>
      </c>
      <c r="P28" s="60">
        <f>SUM(S28,U28)</f>
        <v>6</v>
      </c>
      <c r="Q28" s="61">
        <f>SUM(T28,V28)</f>
        <v>-3</v>
      </c>
      <c r="R28" s="62">
        <f>IF(P28-Q28&gt;0,Q28/(P28-Q28),"-----")</f>
        <v>-0.33333333333333331</v>
      </c>
      <c r="S28" s="93">
        <v>0</v>
      </c>
      <c r="T28" s="64">
        <v>0</v>
      </c>
      <c r="U28" s="93">
        <v>6</v>
      </c>
      <c r="V28" s="64">
        <v>-3</v>
      </c>
    </row>
    <row r="29" spans="1:22" ht="12" customHeight="1" x14ac:dyDescent="0.4">
      <c r="A29" s="52"/>
      <c r="B29" s="10" t="s">
        <v>83</v>
      </c>
      <c r="C29" s="94" t="s">
        <v>44</v>
      </c>
      <c r="D29" s="60">
        <f>SUM(G29,I29,K29)</f>
        <v>3</v>
      </c>
      <c r="E29" s="61">
        <f>SUM(H29,J29,L29)</f>
        <v>3</v>
      </c>
      <c r="F29" s="62" t="str">
        <f>IF(D29-E29&gt;0,E29/(D29-E29),"-----")</f>
        <v>-----</v>
      </c>
      <c r="G29" s="93">
        <v>0</v>
      </c>
      <c r="H29" s="64">
        <v>0</v>
      </c>
      <c r="I29" s="93">
        <v>0</v>
      </c>
      <c r="J29" s="64">
        <v>0</v>
      </c>
      <c r="K29" s="93">
        <v>3</v>
      </c>
      <c r="L29" s="64">
        <v>3</v>
      </c>
      <c r="M29" s="65">
        <v>0</v>
      </c>
      <c r="N29" s="61">
        <v>0</v>
      </c>
      <c r="O29" s="62" t="str">
        <f>IF(M29-N29&gt;0,N29/(M29-N29),"-----")</f>
        <v>-----</v>
      </c>
      <c r="P29" s="60">
        <f>SUM(S29,U29)</f>
        <v>3</v>
      </c>
      <c r="Q29" s="61">
        <f>SUM(T29,V29)</f>
        <v>3</v>
      </c>
      <c r="R29" s="62" t="str">
        <f>IF(P29-Q29&gt;0,Q29/(P29-Q29),"-----")</f>
        <v>-----</v>
      </c>
      <c r="S29" s="93">
        <v>0</v>
      </c>
      <c r="T29" s="64">
        <v>0</v>
      </c>
      <c r="U29" s="93">
        <v>3</v>
      </c>
      <c r="V29" s="64">
        <v>3</v>
      </c>
    </row>
    <row r="30" spans="1:22" ht="12" customHeight="1" x14ac:dyDescent="0.4">
      <c r="A30" s="52" t="s">
        <v>45</v>
      </c>
      <c r="B30" s="10"/>
      <c r="C30" s="94" t="s">
        <v>46</v>
      </c>
      <c r="D30" s="60">
        <f>SUM(G30,I30,K30)</f>
        <v>1</v>
      </c>
      <c r="E30" s="61">
        <f>SUM(H30,J30,L30)</f>
        <v>-3</v>
      </c>
      <c r="F30" s="62">
        <f>IF(D30-E30&gt;0,E30/(D30-E30),"-----")</f>
        <v>-0.75</v>
      </c>
      <c r="G30" s="93">
        <v>0</v>
      </c>
      <c r="H30" s="64">
        <v>0</v>
      </c>
      <c r="I30" s="93">
        <v>1</v>
      </c>
      <c r="J30" s="64">
        <v>1</v>
      </c>
      <c r="K30" s="93">
        <v>0</v>
      </c>
      <c r="L30" s="64">
        <v>-4</v>
      </c>
      <c r="M30" s="65">
        <v>0</v>
      </c>
      <c r="N30" s="61">
        <v>0</v>
      </c>
      <c r="O30" s="62" t="str">
        <f>IF(M30-N30&gt;0,N30/(M30-N30),"-----")</f>
        <v>-----</v>
      </c>
      <c r="P30" s="60">
        <f>SUM(S30,U30)</f>
        <v>1</v>
      </c>
      <c r="Q30" s="61">
        <f>SUM(T30,V30)</f>
        <v>-3</v>
      </c>
      <c r="R30" s="62">
        <f>IF(P30-Q30&gt;0,Q30/(P30-Q30),"-----")</f>
        <v>-0.75</v>
      </c>
      <c r="S30" s="93">
        <v>1</v>
      </c>
      <c r="T30" s="64">
        <v>1</v>
      </c>
      <c r="U30" s="93">
        <v>0</v>
      </c>
      <c r="V30" s="64">
        <v>-4</v>
      </c>
    </row>
    <row r="31" spans="1:22" ht="12" customHeight="1" x14ac:dyDescent="0.4">
      <c r="A31" s="52"/>
      <c r="B31" s="10" t="s">
        <v>82</v>
      </c>
      <c r="C31" s="94" t="s">
        <v>48</v>
      </c>
      <c r="D31" s="60">
        <f>SUM(G31,I31,K31)</f>
        <v>12</v>
      </c>
      <c r="E31" s="61">
        <f>SUM(H31,J31,L31)</f>
        <v>6</v>
      </c>
      <c r="F31" s="62">
        <f>IF(D31-E31&gt;0,E31/(D31-E31),"-----")</f>
        <v>1</v>
      </c>
      <c r="G31" s="93">
        <v>0</v>
      </c>
      <c r="H31" s="64">
        <v>0</v>
      </c>
      <c r="I31" s="93">
        <v>0</v>
      </c>
      <c r="J31" s="64">
        <v>0</v>
      </c>
      <c r="K31" s="93">
        <v>12</v>
      </c>
      <c r="L31" s="64">
        <v>6</v>
      </c>
      <c r="M31" s="65">
        <v>0</v>
      </c>
      <c r="N31" s="61">
        <v>0</v>
      </c>
      <c r="O31" s="62" t="str">
        <f>IF(M31-N31&gt;0,N31/(M31-N31),"-----")</f>
        <v>-----</v>
      </c>
      <c r="P31" s="60">
        <f>SUM(S31,U31)</f>
        <v>12</v>
      </c>
      <c r="Q31" s="61">
        <f>SUM(T31,V31)</f>
        <v>6</v>
      </c>
      <c r="R31" s="62">
        <f>IF(P31-Q31&gt;0,Q31/(P31-Q31),"-----")</f>
        <v>1</v>
      </c>
      <c r="S31" s="93">
        <v>0</v>
      </c>
      <c r="T31" s="64">
        <v>0</v>
      </c>
      <c r="U31" s="93">
        <v>12</v>
      </c>
      <c r="V31" s="64">
        <v>6</v>
      </c>
    </row>
    <row r="32" spans="1:22" ht="12" customHeight="1" x14ac:dyDescent="0.4">
      <c r="A32" s="52"/>
      <c r="B32" s="10"/>
      <c r="C32" s="94" t="s">
        <v>49</v>
      </c>
      <c r="D32" s="60">
        <f>SUM(G32,I32,K32)</f>
        <v>3</v>
      </c>
      <c r="E32" s="61">
        <f>SUM(H32,J32,L32)</f>
        <v>1</v>
      </c>
      <c r="F32" s="62">
        <f>IF(D32-E32&gt;0,E32/(D32-E32),"-----")</f>
        <v>0.5</v>
      </c>
      <c r="G32" s="93">
        <v>0</v>
      </c>
      <c r="H32" s="64">
        <v>0</v>
      </c>
      <c r="I32" s="93">
        <v>0</v>
      </c>
      <c r="J32" s="64">
        <v>-1</v>
      </c>
      <c r="K32" s="93">
        <v>3</v>
      </c>
      <c r="L32" s="64">
        <v>2</v>
      </c>
      <c r="M32" s="65">
        <v>0</v>
      </c>
      <c r="N32" s="61">
        <v>0</v>
      </c>
      <c r="O32" s="62" t="str">
        <f>IF(M32-N32&gt;0,N32/(M32-N32),"-----")</f>
        <v>-----</v>
      </c>
      <c r="P32" s="60">
        <f>SUM(S32,U32)</f>
        <v>3</v>
      </c>
      <c r="Q32" s="61">
        <f>SUM(T32,V32)</f>
        <v>1</v>
      </c>
      <c r="R32" s="62">
        <f>IF(P32-Q32&gt;0,Q32/(P32-Q32),"-----")</f>
        <v>0.5</v>
      </c>
      <c r="S32" s="93">
        <v>0</v>
      </c>
      <c r="T32" s="64">
        <v>-1</v>
      </c>
      <c r="U32" s="93">
        <v>3</v>
      </c>
      <c r="V32" s="64">
        <v>2</v>
      </c>
    </row>
    <row r="33" spans="1:22" ht="12" customHeight="1" x14ac:dyDescent="0.4">
      <c r="A33" s="52"/>
      <c r="B33" s="10" t="s">
        <v>30</v>
      </c>
      <c r="C33" s="94" t="s">
        <v>51</v>
      </c>
      <c r="D33" s="60">
        <f>SUM(G33,I33,K33)</f>
        <v>3</v>
      </c>
      <c r="E33" s="61">
        <f>SUM(H33,J33,L33)</f>
        <v>2</v>
      </c>
      <c r="F33" s="62">
        <f>IF(D33-E33&gt;0,E33/(D33-E33),"-----")</f>
        <v>2</v>
      </c>
      <c r="G33" s="93">
        <v>0</v>
      </c>
      <c r="H33" s="64">
        <v>0</v>
      </c>
      <c r="I33" s="93">
        <v>0</v>
      </c>
      <c r="J33" s="64">
        <v>0</v>
      </c>
      <c r="K33" s="93">
        <v>3</v>
      </c>
      <c r="L33" s="64">
        <v>2</v>
      </c>
      <c r="M33" s="65">
        <v>0</v>
      </c>
      <c r="N33" s="61">
        <v>0</v>
      </c>
      <c r="O33" s="62" t="str">
        <f>IF(M33-N33&gt;0,N33/(M33-N33),"-----")</f>
        <v>-----</v>
      </c>
      <c r="P33" s="60">
        <f>SUM(S33,U33)</f>
        <v>3</v>
      </c>
      <c r="Q33" s="61">
        <f>SUM(T33,V33)</f>
        <v>2</v>
      </c>
      <c r="R33" s="62">
        <f>IF(P33-Q33&gt;0,Q33/(P33-Q33),"-----")</f>
        <v>2</v>
      </c>
      <c r="S33" s="93">
        <v>0</v>
      </c>
      <c r="T33" s="64">
        <v>0</v>
      </c>
      <c r="U33" s="93">
        <v>3</v>
      </c>
      <c r="V33" s="64">
        <v>2</v>
      </c>
    </row>
    <row r="34" spans="1:22" ht="12" customHeight="1" x14ac:dyDescent="0.4">
      <c r="A34" s="52"/>
      <c r="B34" s="10"/>
      <c r="C34" s="94" t="s">
        <v>52</v>
      </c>
      <c r="D34" s="60">
        <f>SUM(G34,I34,K34)</f>
        <v>2</v>
      </c>
      <c r="E34" s="61">
        <f>SUM(H34,J34,L34)</f>
        <v>-1</v>
      </c>
      <c r="F34" s="62">
        <f>IF(D34-E34&gt;0,E34/(D34-E34),"-----")</f>
        <v>-0.33333333333333331</v>
      </c>
      <c r="G34" s="93">
        <v>0</v>
      </c>
      <c r="H34" s="64">
        <v>0</v>
      </c>
      <c r="I34" s="93">
        <v>1</v>
      </c>
      <c r="J34" s="64">
        <v>1</v>
      </c>
      <c r="K34" s="93">
        <v>1</v>
      </c>
      <c r="L34" s="64">
        <v>-2</v>
      </c>
      <c r="M34" s="65">
        <v>0</v>
      </c>
      <c r="N34" s="61">
        <v>0</v>
      </c>
      <c r="O34" s="62" t="str">
        <f>IF(M34-N34&gt;0,N34/(M34-N34),"-----")</f>
        <v>-----</v>
      </c>
      <c r="P34" s="60">
        <f>SUM(S34,U34)</f>
        <v>2</v>
      </c>
      <c r="Q34" s="61">
        <f>SUM(T34,V34)</f>
        <v>-1</v>
      </c>
      <c r="R34" s="62">
        <f>IF(P34-Q34&gt;0,Q34/(P34-Q34),"-----")</f>
        <v>-0.33333333333333331</v>
      </c>
      <c r="S34" s="93">
        <v>1</v>
      </c>
      <c r="T34" s="64">
        <v>1</v>
      </c>
      <c r="U34" s="93">
        <v>1</v>
      </c>
      <c r="V34" s="64">
        <v>-2</v>
      </c>
    </row>
    <row r="35" spans="1:22" ht="12" customHeight="1" x14ac:dyDescent="0.4">
      <c r="A35" s="52"/>
      <c r="B35" s="10" t="s">
        <v>33</v>
      </c>
      <c r="C35" s="94" t="s">
        <v>54</v>
      </c>
      <c r="D35" s="60">
        <f>SUM(G35,I35,K35)</f>
        <v>6</v>
      </c>
      <c r="E35" s="61">
        <f>SUM(H35,J35,L35)</f>
        <v>-2</v>
      </c>
      <c r="F35" s="62">
        <f>IF(D35-E35&gt;0,E35/(D35-E35),"-----")</f>
        <v>-0.25</v>
      </c>
      <c r="G35" s="93">
        <v>0</v>
      </c>
      <c r="H35" s="64">
        <v>0</v>
      </c>
      <c r="I35" s="93">
        <v>0</v>
      </c>
      <c r="J35" s="64">
        <v>0</v>
      </c>
      <c r="K35" s="93">
        <v>6</v>
      </c>
      <c r="L35" s="64">
        <v>-2</v>
      </c>
      <c r="M35" s="65">
        <v>0</v>
      </c>
      <c r="N35" s="61">
        <v>0</v>
      </c>
      <c r="O35" s="62" t="str">
        <f>IF(M35-N35&gt;0,N35/(M35-N35),"-----")</f>
        <v>-----</v>
      </c>
      <c r="P35" s="60">
        <f>SUM(S35,U35)</f>
        <v>6</v>
      </c>
      <c r="Q35" s="61">
        <f>SUM(T35,V35)</f>
        <v>-2</v>
      </c>
      <c r="R35" s="62">
        <f>IF(P35-Q35&gt;0,Q35/(P35-Q35),"-----")</f>
        <v>-0.25</v>
      </c>
      <c r="S35" s="93">
        <v>0</v>
      </c>
      <c r="T35" s="64">
        <v>0</v>
      </c>
      <c r="U35" s="93">
        <v>6</v>
      </c>
      <c r="V35" s="64">
        <v>-2</v>
      </c>
    </row>
    <row r="36" spans="1:22" ht="12" customHeight="1" x14ac:dyDescent="0.4">
      <c r="A36" s="52"/>
      <c r="B36" s="66"/>
      <c r="C36" s="92" t="s">
        <v>55</v>
      </c>
      <c r="D36" s="68">
        <f>SUM(G36,I36,K36)</f>
        <v>0</v>
      </c>
      <c r="E36" s="69">
        <f>SUM(H36,J36,L36)</f>
        <v>0</v>
      </c>
      <c r="F36" s="70" t="str">
        <f>IF(D36-E36&gt;0,E36/(D36-E36),"-----")</f>
        <v>-----</v>
      </c>
      <c r="G36" s="91">
        <v>0</v>
      </c>
      <c r="H36" s="72">
        <v>0</v>
      </c>
      <c r="I36" s="91">
        <v>0</v>
      </c>
      <c r="J36" s="72">
        <v>0</v>
      </c>
      <c r="K36" s="91">
        <v>0</v>
      </c>
      <c r="L36" s="72">
        <v>0</v>
      </c>
      <c r="M36" s="73">
        <v>0</v>
      </c>
      <c r="N36" s="69">
        <v>0</v>
      </c>
      <c r="O36" s="70" t="str">
        <f>IF(M36-N36&gt;0,N36/(M36-N36),"-----")</f>
        <v>-----</v>
      </c>
      <c r="P36" s="68">
        <f>SUM(S36,U36)</f>
        <v>0</v>
      </c>
      <c r="Q36" s="69">
        <f>SUM(T36,V36)</f>
        <v>0</v>
      </c>
      <c r="R36" s="70" t="str">
        <f>IF(P36-Q36&gt;0,Q36/(P36-Q36),"-----")</f>
        <v>-----</v>
      </c>
      <c r="S36" s="91">
        <v>0</v>
      </c>
      <c r="T36" s="72">
        <v>0</v>
      </c>
      <c r="U36" s="91">
        <v>0</v>
      </c>
      <c r="V36" s="72">
        <v>0</v>
      </c>
    </row>
    <row r="37" spans="1:22" ht="12" customHeight="1" x14ac:dyDescent="0.4">
      <c r="A37" s="52"/>
      <c r="B37" s="10"/>
      <c r="C37" s="12" t="s">
        <v>19</v>
      </c>
      <c r="D37" s="75">
        <f>SUM(D38:D41)</f>
        <v>5</v>
      </c>
      <c r="E37" s="76">
        <f>SUM(E38:E41)</f>
        <v>1</v>
      </c>
      <c r="F37" s="34">
        <f>IF(D37-E37&gt;0,E37/(D37-E37),"-----")</f>
        <v>0.25</v>
      </c>
      <c r="G37" s="100">
        <f>SUM(G38:G41)</f>
        <v>0</v>
      </c>
      <c r="H37" s="78">
        <f>SUM(H38:H41)</f>
        <v>0</v>
      </c>
      <c r="I37" s="100">
        <f>SUM(I38:I41)</f>
        <v>0</v>
      </c>
      <c r="J37" s="78">
        <f>SUM(J38:J41)</f>
        <v>0</v>
      </c>
      <c r="K37" s="100">
        <f>SUM(K38:K41)</f>
        <v>5</v>
      </c>
      <c r="L37" s="78">
        <f>SUM(L38:L41)</f>
        <v>1</v>
      </c>
      <c r="M37" s="79">
        <f>SUM(M38:M41)</f>
        <v>0</v>
      </c>
      <c r="N37" s="29">
        <f>SUM(N38:N41)</f>
        <v>0</v>
      </c>
      <c r="O37" s="34" t="str">
        <f>IF(M37-N37&gt;0,N37/(M37-N37),"-----")</f>
        <v>-----</v>
      </c>
      <c r="P37" s="79">
        <f>SUM(P38:P41)</f>
        <v>4</v>
      </c>
      <c r="Q37" s="76">
        <f>SUM(Q38:Q41)</f>
        <v>0</v>
      </c>
      <c r="R37" s="34">
        <f>IF(P37-Q37&gt;0,Q37/(P37-Q37),"-----")</f>
        <v>0</v>
      </c>
      <c r="S37" s="100">
        <f>SUM(S38:S41)</f>
        <v>0</v>
      </c>
      <c r="T37" s="78">
        <f>SUM(T38:T41)</f>
        <v>0</v>
      </c>
      <c r="U37" s="100">
        <f>SUM(U38:U41)</f>
        <v>4</v>
      </c>
      <c r="V37" s="78">
        <f>SUM(V38:V41)</f>
        <v>0</v>
      </c>
    </row>
    <row r="38" spans="1:22" ht="12" customHeight="1" x14ac:dyDescent="0.4">
      <c r="A38" s="52"/>
      <c r="B38" s="10" t="s">
        <v>56</v>
      </c>
      <c r="C38" s="96" t="s">
        <v>81</v>
      </c>
      <c r="D38" s="54">
        <f>SUM(G38,I38,K38)</f>
        <v>2</v>
      </c>
      <c r="E38" s="55">
        <f>SUM(H38,J38,L38)</f>
        <v>1</v>
      </c>
      <c r="F38" s="42">
        <f>IF(D38-E38&gt;0,E38/(D38-E38),"-----")</f>
        <v>1</v>
      </c>
      <c r="G38" s="95">
        <v>0</v>
      </c>
      <c r="H38" s="57">
        <v>0</v>
      </c>
      <c r="I38" s="95">
        <v>0</v>
      </c>
      <c r="J38" s="57">
        <v>0</v>
      </c>
      <c r="K38" s="95">
        <v>2</v>
      </c>
      <c r="L38" s="57">
        <v>1</v>
      </c>
      <c r="M38" s="58">
        <v>0</v>
      </c>
      <c r="N38" s="55">
        <v>0</v>
      </c>
      <c r="O38" s="42" t="str">
        <f>IF(M38-N38&gt;0,N38/(M38-N38),"-----")</f>
        <v>-----</v>
      </c>
      <c r="P38" s="54">
        <f>SUM(S38,U38)</f>
        <v>1</v>
      </c>
      <c r="Q38" s="55">
        <f>SUM(T38,V38)</f>
        <v>0</v>
      </c>
      <c r="R38" s="42">
        <f>IF(P38-Q38&gt;0,Q38/(P38-Q38),"-----")</f>
        <v>0</v>
      </c>
      <c r="S38" s="95">
        <v>0</v>
      </c>
      <c r="T38" s="57">
        <v>0</v>
      </c>
      <c r="U38" s="95">
        <v>1</v>
      </c>
      <c r="V38" s="57">
        <v>0</v>
      </c>
    </row>
    <row r="39" spans="1:22" ht="12" customHeight="1" x14ac:dyDescent="0.4">
      <c r="A39" s="52"/>
      <c r="B39" s="10" t="s">
        <v>58</v>
      </c>
      <c r="C39" s="94" t="s">
        <v>80</v>
      </c>
      <c r="D39" s="60">
        <f>SUM(G39,I39,K39)</f>
        <v>1</v>
      </c>
      <c r="E39" s="61">
        <f>SUM(H39,J39,L39)</f>
        <v>1</v>
      </c>
      <c r="F39" s="62" t="str">
        <f>IF(D39-E39&gt;0,E39/(D39-E39),"-----")</f>
        <v>-----</v>
      </c>
      <c r="G39" s="93">
        <v>0</v>
      </c>
      <c r="H39" s="64">
        <v>0</v>
      </c>
      <c r="I39" s="93">
        <v>0</v>
      </c>
      <c r="J39" s="64">
        <v>0</v>
      </c>
      <c r="K39" s="93">
        <v>1</v>
      </c>
      <c r="L39" s="64">
        <v>1</v>
      </c>
      <c r="M39" s="65">
        <v>0</v>
      </c>
      <c r="N39" s="61">
        <v>0</v>
      </c>
      <c r="O39" s="62" t="str">
        <f>IF(M39-N39&gt;0,N39/(M39-N39),"-----")</f>
        <v>-----</v>
      </c>
      <c r="P39" s="60">
        <f>SUM(S39,U39)</f>
        <v>1</v>
      </c>
      <c r="Q39" s="61">
        <f>SUM(T39,V39)</f>
        <v>1</v>
      </c>
      <c r="R39" s="62" t="str">
        <f>IF(P39-Q39&gt;0,Q39/(P39-Q39),"-----")</f>
        <v>-----</v>
      </c>
      <c r="S39" s="93">
        <v>0</v>
      </c>
      <c r="T39" s="64">
        <v>0</v>
      </c>
      <c r="U39" s="93">
        <v>1</v>
      </c>
      <c r="V39" s="64">
        <v>1</v>
      </c>
    </row>
    <row r="40" spans="1:22" ht="12" customHeight="1" x14ac:dyDescent="0.4">
      <c r="A40" s="52"/>
      <c r="B40" s="10" t="s">
        <v>30</v>
      </c>
      <c r="C40" s="94" t="s">
        <v>79</v>
      </c>
      <c r="D40" s="60">
        <f>SUM(G40,I40,K40)</f>
        <v>1</v>
      </c>
      <c r="E40" s="61">
        <f>SUM(H40,J40,L40)</f>
        <v>-1</v>
      </c>
      <c r="F40" s="62">
        <f>IF(D40-E40&gt;0,E40/(D40-E40),"-----")</f>
        <v>-0.5</v>
      </c>
      <c r="G40" s="93">
        <v>0</v>
      </c>
      <c r="H40" s="64">
        <v>0</v>
      </c>
      <c r="I40" s="93">
        <v>0</v>
      </c>
      <c r="J40" s="64">
        <v>0</v>
      </c>
      <c r="K40" s="93">
        <v>1</v>
      </c>
      <c r="L40" s="64">
        <v>-1</v>
      </c>
      <c r="M40" s="65">
        <v>0</v>
      </c>
      <c r="N40" s="61">
        <v>0</v>
      </c>
      <c r="O40" s="62" t="str">
        <f>IF(M40-N40&gt;0,N40/(M40-N40),"-----")</f>
        <v>-----</v>
      </c>
      <c r="P40" s="60">
        <f>SUM(S40,U40)</f>
        <v>1</v>
      </c>
      <c r="Q40" s="61">
        <f>SUM(T40,V40)</f>
        <v>-1</v>
      </c>
      <c r="R40" s="62">
        <f>IF(P40-Q40&gt;0,Q40/(P40-Q40),"-----")</f>
        <v>-0.5</v>
      </c>
      <c r="S40" s="93">
        <v>0</v>
      </c>
      <c r="T40" s="64">
        <v>0</v>
      </c>
      <c r="U40" s="93">
        <v>1</v>
      </c>
      <c r="V40" s="64">
        <v>-1</v>
      </c>
    </row>
    <row r="41" spans="1:22" ht="12" customHeight="1" x14ac:dyDescent="0.4">
      <c r="A41" s="52"/>
      <c r="B41" s="80" t="s">
        <v>53</v>
      </c>
      <c r="C41" s="92" t="s">
        <v>61</v>
      </c>
      <c r="D41" s="82">
        <f>SUM(G41,I41,K41)</f>
        <v>1</v>
      </c>
      <c r="E41" s="83">
        <f>SUM(H41,J41,L41)</f>
        <v>0</v>
      </c>
      <c r="F41" s="84">
        <f>IF(D41-E41&gt;0,E41/(D41-E41),"-----")</f>
        <v>0</v>
      </c>
      <c r="G41" s="99">
        <v>0</v>
      </c>
      <c r="H41" s="86">
        <v>0</v>
      </c>
      <c r="I41" s="99">
        <v>0</v>
      </c>
      <c r="J41" s="86">
        <v>0</v>
      </c>
      <c r="K41" s="99">
        <v>1</v>
      </c>
      <c r="L41" s="86">
        <v>0</v>
      </c>
      <c r="M41" s="87">
        <v>0</v>
      </c>
      <c r="N41" s="83">
        <v>0</v>
      </c>
      <c r="O41" s="84" t="str">
        <f>IF(M41-N41&gt;0,N41/(M41-N41),"-----")</f>
        <v>-----</v>
      </c>
      <c r="P41" s="82">
        <f>SUM(S41,U41)</f>
        <v>1</v>
      </c>
      <c r="Q41" s="83">
        <f>SUM(T41,V41)</f>
        <v>0</v>
      </c>
      <c r="R41" s="84">
        <f>IF(P41-Q41&gt;0,Q41/(P41-Q41),"-----")</f>
        <v>0</v>
      </c>
      <c r="S41" s="99">
        <v>0</v>
      </c>
      <c r="T41" s="86">
        <v>0</v>
      </c>
      <c r="U41" s="99">
        <v>1</v>
      </c>
      <c r="V41" s="86">
        <v>0</v>
      </c>
    </row>
    <row r="42" spans="1:22" ht="12" customHeight="1" x14ac:dyDescent="0.4">
      <c r="A42" s="52" t="s">
        <v>62</v>
      </c>
      <c r="B42" s="4"/>
      <c r="C42" s="88" t="s">
        <v>19</v>
      </c>
      <c r="D42" s="44">
        <f>SUM(D43:D49)</f>
        <v>27</v>
      </c>
      <c r="E42" s="45">
        <f>SUM(E43:E49)</f>
        <v>-14</v>
      </c>
      <c r="F42" s="38">
        <f>IF(D42-E42&gt;0,E42/(D42-E42),"-----")</f>
        <v>-0.34146341463414637</v>
      </c>
      <c r="G42" s="97">
        <f>SUM(G43:G49)</f>
        <v>0</v>
      </c>
      <c r="H42" s="47">
        <f>SUM(H43:H49)</f>
        <v>0</v>
      </c>
      <c r="I42" s="97">
        <f>SUM(I43:I49)</f>
        <v>1</v>
      </c>
      <c r="J42" s="47">
        <f>SUM(J43:J49)</f>
        <v>-3</v>
      </c>
      <c r="K42" s="97">
        <f>SUM(K43:K49)</f>
        <v>26</v>
      </c>
      <c r="L42" s="47">
        <f>SUM(L43:L49)</f>
        <v>-11</v>
      </c>
      <c r="M42" s="89">
        <f>SUM(M43:M49)</f>
        <v>0</v>
      </c>
      <c r="N42" s="51">
        <f>SUM(N43:N49)</f>
        <v>0</v>
      </c>
      <c r="O42" s="38" t="str">
        <f>IF(M42-N42&gt;0,N42/(M42-N42),"-----")</f>
        <v>-----</v>
      </c>
      <c r="P42" s="89">
        <f>SUM(P43:P49)</f>
        <v>26</v>
      </c>
      <c r="Q42" s="98">
        <f>SUM(Q43:Q49)</f>
        <v>-15</v>
      </c>
      <c r="R42" s="38">
        <f>IF(P42-Q42&gt;0,Q42/(P42-Q42),"-----")</f>
        <v>-0.36585365853658536</v>
      </c>
      <c r="S42" s="97">
        <f>SUM(S43:S49)</f>
        <v>1</v>
      </c>
      <c r="T42" s="47">
        <f>SUM(T43:T49)</f>
        <v>-3</v>
      </c>
      <c r="U42" s="97">
        <f>SUM(U43:U49)</f>
        <v>25</v>
      </c>
      <c r="V42" s="47">
        <f>SUM(V43:V49)</f>
        <v>-12</v>
      </c>
    </row>
    <row r="43" spans="1:22" ht="12" customHeight="1" x14ac:dyDescent="0.4">
      <c r="A43" s="52"/>
      <c r="B43" s="10"/>
      <c r="C43" s="96" t="s">
        <v>63</v>
      </c>
      <c r="D43" s="54">
        <f>SUM(G43,I43,K43)</f>
        <v>12</v>
      </c>
      <c r="E43" s="55">
        <f>SUM(H43,J43,L43)</f>
        <v>-2</v>
      </c>
      <c r="F43" s="42">
        <f>IF(D43-E43&gt;0,E43/(D43-E43),"-----")</f>
        <v>-0.14285714285714285</v>
      </c>
      <c r="G43" s="95">
        <v>0</v>
      </c>
      <c r="H43" s="57">
        <v>0</v>
      </c>
      <c r="I43" s="95">
        <v>0</v>
      </c>
      <c r="J43" s="57">
        <v>0</v>
      </c>
      <c r="K43" s="95">
        <v>12</v>
      </c>
      <c r="L43" s="57">
        <v>-2</v>
      </c>
      <c r="M43" s="58">
        <v>0</v>
      </c>
      <c r="N43" s="55">
        <v>0</v>
      </c>
      <c r="O43" s="42" t="str">
        <f>IF(M43-N43&gt;0,N43/(M43-N43),"-----")</f>
        <v>-----</v>
      </c>
      <c r="P43" s="54">
        <f>SUM(S43,U43)</f>
        <v>11</v>
      </c>
      <c r="Q43" s="55">
        <f>SUM(T43,V43)</f>
        <v>-3</v>
      </c>
      <c r="R43" s="42">
        <f>IF(P43-Q43&gt;0,Q43/(P43-Q43),"-----")</f>
        <v>-0.21428571428571427</v>
      </c>
      <c r="S43" s="95">
        <v>0</v>
      </c>
      <c r="T43" s="57">
        <v>0</v>
      </c>
      <c r="U43" s="95">
        <v>11</v>
      </c>
      <c r="V43" s="57">
        <v>-3</v>
      </c>
    </row>
    <row r="44" spans="1:22" ht="12" customHeight="1" x14ac:dyDescent="0.4">
      <c r="A44" s="52"/>
      <c r="B44" s="10" t="s">
        <v>78</v>
      </c>
      <c r="C44" s="94" t="s">
        <v>64</v>
      </c>
      <c r="D44" s="60">
        <f>SUM(G44,I44,K44)</f>
        <v>2</v>
      </c>
      <c r="E44" s="61">
        <f>SUM(H44,J44,L44)</f>
        <v>0</v>
      </c>
      <c r="F44" s="62">
        <f>IF(D44-E44&gt;0,E44/(D44-E44),"-----")</f>
        <v>0</v>
      </c>
      <c r="G44" s="93">
        <v>0</v>
      </c>
      <c r="H44" s="64">
        <v>0</v>
      </c>
      <c r="I44" s="93">
        <v>0</v>
      </c>
      <c r="J44" s="64">
        <v>0</v>
      </c>
      <c r="K44" s="93">
        <v>2</v>
      </c>
      <c r="L44" s="64">
        <v>0</v>
      </c>
      <c r="M44" s="65">
        <v>0</v>
      </c>
      <c r="N44" s="61">
        <v>0</v>
      </c>
      <c r="O44" s="62" t="str">
        <f>IF(M44-N44&gt;0,N44/(M44-N44),"-----")</f>
        <v>-----</v>
      </c>
      <c r="P44" s="60">
        <f>SUM(S44,U44)</f>
        <v>2</v>
      </c>
      <c r="Q44" s="61">
        <f>SUM(T44,V44)</f>
        <v>0</v>
      </c>
      <c r="R44" s="62">
        <f>IF(P44-Q44&gt;0,Q44/(P44-Q44),"-----")</f>
        <v>0</v>
      </c>
      <c r="S44" s="93">
        <v>0</v>
      </c>
      <c r="T44" s="64">
        <v>0</v>
      </c>
      <c r="U44" s="93">
        <v>2</v>
      </c>
      <c r="V44" s="64">
        <v>0</v>
      </c>
    </row>
    <row r="45" spans="1:22" ht="12" customHeight="1" x14ac:dyDescent="0.4">
      <c r="A45" s="52"/>
      <c r="B45" s="10" t="s">
        <v>77</v>
      </c>
      <c r="C45" s="94" t="s">
        <v>76</v>
      </c>
      <c r="D45" s="60">
        <f>SUM(G45,I45,K45)</f>
        <v>0</v>
      </c>
      <c r="E45" s="61">
        <f>SUM(H45,J45,L45)</f>
        <v>-1</v>
      </c>
      <c r="F45" s="62">
        <f>IF(D45-E45&gt;0,E45/(D45-E45),"-----")</f>
        <v>-1</v>
      </c>
      <c r="G45" s="93">
        <v>0</v>
      </c>
      <c r="H45" s="64">
        <v>0</v>
      </c>
      <c r="I45" s="93">
        <v>0</v>
      </c>
      <c r="J45" s="64">
        <v>0</v>
      </c>
      <c r="K45" s="93">
        <v>0</v>
      </c>
      <c r="L45" s="64">
        <v>-1</v>
      </c>
      <c r="M45" s="65">
        <v>0</v>
      </c>
      <c r="N45" s="61">
        <v>0</v>
      </c>
      <c r="O45" s="62" t="str">
        <f>IF(M45-N45&gt;0,N45/(M45-N45),"-----")</f>
        <v>-----</v>
      </c>
      <c r="P45" s="60">
        <f>SUM(S45,U45)</f>
        <v>0</v>
      </c>
      <c r="Q45" s="61">
        <f>SUM(T45,V45)</f>
        <v>-1</v>
      </c>
      <c r="R45" s="62">
        <f>IF(P45-Q45&gt;0,Q45/(P45-Q45),"-----")</f>
        <v>-1</v>
      </c>
      <c r="S45" s="93">
        <v>0</v>
      </c>
      <c r="T45" s="64">
        <v>0</v>
      </c>
      <c r="U45" s="93">
        <v>0</v>
      </c>
      <c r="V45" s="64">
        <v>-1</v>
      </c>
    </row>
    <row r="46" spans="1:22" ht="12" customHeight="1" x14ac:dyDescent="0.4">
      <c r="A46" s="52"/>
      <c r="B46" s="10" t="s">
        <v>30</v>
      </c>
      <c r="C46" s="94" t="s">
        <v>75</v>
      </c>
      <c r="D46" s="60">
        <f>SUM(G46,I46,K46)</f>
        <v>3</v>
      </c>
      <c r="E46" s="61">
        <f>SUM(H46,J46,L46)</f>
        <v>-1</v>
      </c>
      <c r="F46" s="62">
        <f>IF(D46-E46&gt;0,E46/(D46-E46),"-----")</f>
        <v>-0.25</v>
      </c>
      <c r="G46" s="93">
        <v>0</v>
      </c>
      <c r="H46" s="64">
        <v>0</v>
      </c>
      <c r="I46" s="93">
        <v>0</v>
      </c>
      <c r="J46" s="64">
        <v>-2</v>
      </c>
      <c r="K46" s="93">
        <v>3</v>
      </c>
      <c r="L46" s="64">
        <v>1</v>
      </c>
      <c r="M46" s="65">
        <v>0</v>
      </c>
      <c r="N46" s="61">
        <v>0</v>
      </c>
      <c r="O46" s="62" t="str">
        <f>IF(M46-N46&gt;0,N46/(M46-N46),"-----")</f>
        <v>-----</v>
      </c>
      <c r="P46" s="60">
        <f>SUM(S46,U46)</f>
        <v>3</v>
      </c>
      <c r="Q46" s="61">
        <f>SUM(T46,V46)</f>
        <v>-1</v>
      </c>
      <c r="R46" s="62">
        <f>IF(P46-Q46&gt;0,Q46/(P46-Q46),"-----")</f>
        <v>-0.25</v>
      </c>
      <c r="S46" s="93">
        <v>0</v>
      </c>
      <c r="T46" s="64">
        <v>-2</v>
      </c>
      <c r="U46" s="93">
        <v>3</v>
      </c>
      <c r="V46" s="64">
        <v>1</v>
      </c>
    </row>
    <row r="47" spans="1:22" ht="12" customHeight="1" x14ac:dyDescent="0.4">
      <c r="A47" s="52"/>
      <c r="B47" s="10" t="s">
        <v>33</v>
      </c>
      <c r="C47" s="94" t="s">
        <v>74</v>
      </c>
      <c r="D47" s="60">
        <f>SUM(G47,I47,K47)</f>
        <v>1</v>
      </c>
      <c r="E47" s="61">
        <f>SUM(H47,J47,L47)</f>
        <v>-4</v>
      </c>
      <c r="F47" s="62">
        <f>IF(D47-E47&gt;0,E47/(D47-E47),"-----")</f>
        <v>-0.8</v>
      </c>
      <c r="G47" s="93">
        <v>0</v>
      </c>
      <c r="H47" s="64">
        <v>0</v>
      </c>
      <c r="I47" s="93">
        <v>0</v>
      </c>
      <c r="J47" s="64">
        <v>0</v>
      </c>
      <c r="K47" s="93">
        <v>1</v>
      </c>
      <c r="L47" s="64">
        <v>-4</v>
      </c>
      <c r="M47" s="65">
        <v>0</v>
      </c>
      <c r="N47" s="61">
        <v>0</v>
      </c>
      <c r="O47" s="62" t="str">
        <f>IF(M47-N47&gt;0,N47/(M47-N47),"-----")</f>
        <v>-----</v>
      </c>
      <c r="P47" s="60">
        <f>SUM(S47,U47)</f>
        <v>1</v>
      </c>
      <c r="Q47" s="61">
        <f>SUM(T47,V47)</f>
        <v>-4</v>
      </c>
      <c r="R47" s="62">
        <f>IF(P47-Q47&gt;0,Q47/(P47-Q47),"-----")</f>
        <v>-0.8</v>
      </c>
      <c r="S47" s="93">
        <v>0</v>
      </c>
      <c r="T47" s="64">
        <v>0</v>
      </c>
      <c r="U47" s="93">
        <v>1</v>
      </c>
      <c r="V47" s="64">
        <v>-4</v>
      </c>
    </row>
    <row r="48" spans="1:22" ht="12" customHeight="1" x14ac:dyDescent="0.4">
      <c r="A48" s="52"/>
      <c r="B48" s="10"/>
      <c r="C48" s="94" t="s">
        <v>69</v>
      </c>
      <c r="D48" s="60">
        <f>SUM(G48,I48,K48)</f>
        <v>4</v>
      </c>
      <c r="E48" s="61">
        <f>SUM(H48,J48,L48)</f>
        <v>-3</v>
      </c>
      <c r="F48" s="62">
        <f>IF(D48-E48&gt;0,E48/(D48-E48),"-----")</f>
        <v>-0.42857142857142855</v>
      </c>
      <c r="G48" s="93">
        <v>0</v>
      </c>
      <c r="H48" s="64">
        <v>0</v>
      </c>
      <c r="I48" s="93">
        <v>0</v>
      </c>
      <c r="J48" s="64">
        <v>-1</v>
      </c>
      <c r="K48" s="93">
        <v>4</v>
      </c>
      <c r="L48" s="64">
        <v>-2</v>
      </c>
      <c r="M48" s="65">
        <v>0</v>
      </c>
      <c r="N48" s="61">
        <v>0</v>
      </c>
      <c r="O48" s="62" t="str">
        <f>IF(M48-N48&gt;0,N48/(M48-N48),"-----")</f>
        <v>-----</v>
      </c>
      <c r="P48" s="60">
        <f>SUM(S48,U48)</f>
        <v>4</v>
      </c>
      <c r="Q48" s="61">
        <f>SUM(T48,V48)</f>
        <v>-3</v>
      </c>
      <c r="R48" s="62">
        <f>IF(P48-Q48&gt;0,Q48/(P48-Q48),"-----")</f>
        <v>-0.42857142857142855</v>
      </c>
      <c r="S48" s="93">
        <v>0</v>
      </c>
      <c r="T48" s="64">
        <v>-1</v>
      </c>
      <c r="U48" s="93">
        <v>4</v>
      </c>
      <c r="V48" s="64">
        <v>-2</v>
      </c>
    </row>
    <row r="49" spans="1:22" ht="12" customHeight="1" x14ac:dyDescent="0.4">
      <c r="A49" s="80"/>
      <c r="B49" s="66"/>
      <c r="C49" s="92" t="s">
        <v>70</v>
      </c>
      <c r="D49" s="68">
        <f>SUM(G49,I49,K49)</f>
        <v>5</v>
      </c>
      <c r="E49" s="69">
        <f>SUM(H49,J49,L49)</f>
        <v>-3</v>
      </c>
      <c r="F49" s="70">
        <f>IF(D49-E49&gt;0,E49/(D49-E49),"-----")</f>
        <v>-0.375</v>
      </c>
      <c r="G49" s="91">
        <v>0</v>
      </c>
      <c r="H49" s="72">
        <v>0</v>
      </c>
      <c r="I49" s="91">
        <v>1</v>
      </c>
      <c r="J49" s="72">
        <v>0</v>
      </c>
      <c r="K49" s="91">
        <v>4</v>
      </c>
      <c r="L49" s="72">
        <v>-3</v>
      </c>
      <c r="M49" s="73">
        <v>0</v>
      </c>
      <c r="N49" s="69">
        <v>0</v>
      </c>
      <c r="O49" s="70" t="str">
        <f>IF(M49-N49&gt;0,N49/(M49-N49),"-----")</f>
        <v>-----</v>
      </c>
      <c r="P49" s="68">
        <f>SUM(S49,U49)</f>
        <v>5</v>
      </c>
      <c r="Q49" s="69">
        <f>SUM(T49,V49)</f>
        <v>-3</v>
      </c>
      <c r="R49" s="70">
        <f>IF(P49-Q49&gt;0,Q49/(P49-Q49),"-----")</f>
        <v>-0.375</v>
      </c>
      <c r="S49" s="91">
        <v>1</v>
      </c>
      <c r="T49" s="72">
        <v>0</v>
      </c>
      <c r="U49" s="91">
        <v>4</v>
      </c>
      <c r="V49" s="72">
        <v>-3</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96</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election activeCell="O16" sqref="O16"/>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97</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2484</v>
      </c>
      <c r="E5" s="29">
        <f>SUM(E9,E10,E26,E37,E42)</f>
        <v>-168</v>
      </c>
      <c r="F5" s="30">
        <f>IF(D5-E5&gt;0,E5/(D5-E5),"-----")</f>
        <v>-6.3348416289592757E-2</v>
      </c>
      <c r="G5" s="102">
        <f>SUM(G9,G10,G26,G37,G42)</f>
        <v>11</v>
      </c>
      <c r="H5" s="32">
        <f>SUM(H9,H10,H26,H37,H42)</f>
        <v>0</v>
      </c>
      <c r="I5" s="102">
        <f>SUM(I9,I10,I26,I37,I42)</f>
        <v>102</v>
      </c>
      <c r="J5" s="32">
        <f>SUM(J9,J10,J26,J37,J42)</f>
        <v>-8</v>
      </c>
      <c r="K5" s="102">
        <f>SUM(K9,K10,K26,K37,K42)</f>
        <v>2371</v>
      </c>
      <c r="L5" s="32">
        <f>SUM(L9,L10,L26,L37,L42)</f>
        <v>-160</v>
      </c>
      <c r="M5" s="33">
        <f>SUM(M9,M10,M26,M37,M42)</f>
        <v>11</v>
      </c>
      <c r="N5" s="29">
        <f>SUM(N9,N10,N26,N37,N42)</f>
        <v>0</v>
      </c>
      <c r="O5" s="30">
        <f>IF(M5-N5&gt;0,N5/(M5-N5),"-----")</f>
        <v>0</v>
      </c>
      <c r="P5" s="33">
        <f>SUM(P9,P10,P26,P37,P42)</f>
        <v>2384</v>
      </c>
      <c r="Q5" s="29">
        <f>SUM(Q9,Q10,Q26,Q37,Q42)</f>
        <v>-188</v>
      </c>
      <c r="R5" s="30">
        <f>IF(P5-Q5&gt;0,Q5/(P5-Q5),"-----")</f>
        <v>-7.3094867807153963E-2</v>
      </c>
      <c r="S5" s="102">
        <f>SUM(S9,S10,S26,S37,S42)</f>
        <v>94</v>
      </c>
      <c r="T5" s="32">
        <f>SUM(T9,T10,T26,T37,T42)</f>
        <v>-9</v>
      </c>
      <c r="U5" s="102">
        <f>SUM(U9,U10,U26,U37,U42)</f>
        <v>2290</v>
      </c>
      <c r="V5" s="32">
        <f>SUM(V9,V10,V26,V37,V42)</f>
        <v>-179</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0</v>
      </c>
      <c r="F9" s="38" t="str">
        <f>IF(D9-E9&gt;0,E9/(D9-E9),"-----")</f>
        <v>-----</v>
      </c>
      <c r="G9" s="101">
        <v>0</v>
      </c>
      <c r="H9" s="40">
        <v>0</v>
      </c>
      <c r="I9" s="101">
        <v>0</v>
      </c>
      <c r="J9" s="40">
        <v>0</v>
      </c>
      <c r="K9" s="101">
        <v>0</v>
      </c>
      <c r="L9" s="40">
        <v>0</v>
      </c>
      <c r="M9" s="41">
        <v>0</v>
      </c>
      <c r="N9" s="37">
        <v>0</v>
      </c>
      <c r="O9" s="42" t="str">
        <f>IF(M9-N9&gt;0,N9/(M9-N9),"-----")</f>
        <v>-----</v>
      </c>
      <c r="P9" s="41">
        <f>SUM(S9,U9)</f>
        <v>0</v>
      </c>
      <c r="Q9" s="37">
        <f>SUM(T9,V9)</f>
        <v>0</v>
      </c>
      <c r="R9" s="38" t="str">
        <f>IF(P9-Q9&gt;0,Q9/(P9-Q9),"-----")</f>
        <v>-----</v>
      </c>
      <c r="S9" s="101">
        <v>0</v>
      </c>
      <c r="T9" s="40">
        <v>0</v>
      </c>
      <c r="U9" s="101">
        <v>0</v>
      </c>
      <c r="V9" s="40">
        <v>0</v>
      </c>
    </row>
    <row r="10" spans="1:22" ht="12" customHeight="1" x14ac:dyDescent="0.4">
      <c r="A10" s="43"/>
      <c r="B10" s="10"/>
      <c r="C10" s="12" t="s">
        <v>19</v>
      </c>
      <c r="D10" s="44">
        <f>SUM(D11:D25)</f>
        <v>1549</v>
      </c>
      <c r="E10" s="45">
        <f>SUM(E11:E25)</f>
        <v>-104</v>
      </c>
      <c r="F10" s="38">
        <f>IF(D10-E10&gt;0,E10/(D10-E10),"-----")</f>
        <v>-6.2915910465819722E-2</v>
      </c>
      <c r="G10" s="97">
        <f>SUM(G11:G25)</f>
        <v>4</v>
      </c>
      <c r="H10" s="47">
        <f>SUM(H11:H25)</f>
        <v>-1</v>
      </c>
      <c r="I10" s="97">
        <f>SUM(I11:I25)</f>
        <v>63</v>
      </c>
      <c r="J10" s="47">
        <f>SUM(J11:J25)</f>
        <v>4</v>
      </c>
      <c r="K10" s="97">
        <f>SUM(K11:K25)</f>
        <v>1482</v>
      </c>
      <c r="L10" s="47">
        <f>SUM(L11:L25)</f>
        <v>-107</v>
      </c>
      <c r="M10" s="48">
        <f>SUM(M11:M25)</f>
        <v>4</v>
      </c>
      <c r="N10" s="49">
        <f>SUM(N11:N25)</f>
        <v>-1</v>
      </c>
      <c r="O10" s="50">
        <f>IF(M10-N10&gt;0,N10/(M10-N10),"-----")</f>
        <v>-0.2</v>
      </c>
      <c r="P10" s="48">
        <f>SUM(P11:P25)</f>
        <v>1482</v>
      </c>
      <c r="Q10" s="51">
        <f>SUM(Q11:Q25)</f>
        <v>-114</v>
      </c>
      <c r="R10" s="38">
        <f>IF(P10-Q10&gt;0,Q10/(P10-Q10),"-----")</f>
        <v>-7.1428571428571425E-2</v>
      </c>
      <c r="S10" s="97">
        <f>SUM(S11:S25)</f>
        <v>59</v>
      </c>
      <c r="T10" s="47">
        <f>SUM(T11:T25)</f>
        <v>2</v>
      </c>
      <c r="U10" s="97">
        <f>SUM(U11:U25)</f>
        <v>1423</v>
      </c>
      <c r="V10" s="47">
        <f>SUM(V11:V25)</f>
        <v>-116</v>
      </c>
    </row>
    <row r="11" spans="1:22" ht="12" customHeight="1" x14ac:dyDescent="0.4">
      <c r="A11" s="52"/>
      <c r="B11" s="10"/>
      <c r="C11" s="96" t="s">
        <v>20</v>
      </c>
      <c r="D11" s="54">
        <f>SUM(G11,I11,K11)</f>
        <v>170</v>
      </c>
      <c r="E11" s="55">
        <f>SUM(H11,J11,L11)</f>
        <v>-24</v>
      </c>
      <c r="F11" s="42">
        <f>IF(D11-E11&gt;0,E11/(D11-E11),"-----")</f>
        <v>-0.12371134020618557</v>
      </c>
      <c r="G11" s="95">
        <v>0</v>
      </c>
      <c r="H11" s="57">
        <v>0</v>
      </c>
      <c r="I11" s="95">
        <v>5</v>
      </c>
      <c r="J11" s="57">
        <v>-7</v>
      </c>
      <c r="K11" s="95">
        <v>165</v>
      </c>
      <c r="L11" s="57">
        <v>-17</v>
      </c>
      <c r="M11" s="58">
        <v>0</v>
      </c>
      <c r="N11" s="55">
        <v>0</v>
      </c>
      <c r="O11" s="42" t="str">
        <f>IF(M11-N11&gt;0,N11/(M11-N11),"-----")</f>
        <v>-----</v>
      </c>
      <c r="P11" s="54">
        <f>SUM(S11,U11)</f>
        <v>145</v>
      </c>
      <c r="Q11" s="55">
        <f>SUM(T11,V11)</f>
        <v>-30</v>
      </c>
      <c r="R11" s="42">
        <f>IF(P11-Q11&gt;0,Q11/(P11-Q11),"-----")</f>
        <v>-0.17142857142857143</v>
      </c>
      <c r="S11" s="95">
        <v>5</v>
      </c>
      <c r="T11" s="57">
        <v>-6</v>
      </c>
      <c r="U11" s="95">
        <v>140</v>
      </c>
      <c r="V11" s="57">
        <v>-24</v>
      </c>
    </row>
    <row r="12" spans="1:22" ht="12" customHeight="1" x14ac:dyDescent="0.4">
      <c r="A12" s="52"/>
      <c r="B12" s="10"/>
      <c r="C12" s="94" t="s">
        <v>21</v>
      </c>
      <c r="D12" s="60">
        <f>SUM(G12,I12,K12)</f>
        <v>230</v>
      </c>
      <c r="E12" s="61">
        <f>SUM(H12,J12,L12)</f>
        <v>3</v>
      </c>
      <c r="F12" s="62">
        <f>IF(D12-E12&gt;0,E12/(D12-E12),"-----")</f>
        <v>1.3215859030837005E-2</v>
      </c>
      <c r="G12" s="93">
        <v>0</v>
      </c>
      <c r="H12" s="64">
        <v>0</v>
      </c>
      <c r="I12" s="93">
        <v>14</v>
      </c>
      <c r="J12" s="64">
        <v>8</v>
      </c>
      <c r="K12" s="93">
        <v>216</v>
      </c>
      <c r="L12" s="64">
        <v>-5</v>
      </c>
      <c r="M12" s="65">
        <v>0</v>
      </c>
      <c r="N12" s="61">
        <v>0</v>
      </c>
      <c r="O12" s="62" t="str">
        <f>IF(M12-N12&gt;0,N12/(M12-N12),"-----")</f>
        <v>-----</v>
      </c>
      <c r="P12" s="60">
        <f>SUM(S12,U12)</f>
        <v>221</v>
      </c>
      <c r="Q12" s="61">
        <f>SUM(T12,V12)</f>
        <v>5</v>
      </c>
      <c r="R12" s="62">
        <f>IF(P12-Q12&gt;0,Q12/(P12-Q12),"-----")</f>
        <v>2.3148148148148147E-2</v>
      </c>
      <c r="S12" s="93">
        <v>13</v>
      </c>
      <c r="T12" s="64">
        <v>7</v>
      </c>
      <c r="U12" s="93">
        <v>208</v>
      </c>
      <c r="V12" s="64">
        <v>-2</v>
      </c>
    </row>
    <row r="13" spans="1:22" ht="12" customHeight="1" x14ac:dyDescent="0.4">
      <c r="A13" s="52"/>
      <c r="B13" s="10"/>
      <c r="C13" s="94" t="s">
        <v>22</v>
      </c>
      <c r="D13" s="60">
        <f>SUM(G13,I13,K13)</f>
        <v>150</v>
      </c>
      <c r="E13" s="61">
        <f>SUM(H13,J13,L13)</f>
        <v>-32</v>
      </c>
      <c r="F13" s="62">
        <f>IF(D13-E13&gt;0,E13/(D13-E13),"-----")</f>
        <v>-0.17582417582417584</v>
      </c>
      <c r="G13" s="93">
        <v>2</v>
      </c>
      <c r="H13" s="64">
        <v>0</v>
      </c>
      <c r="I13" s="93">
        <v>6</v>
      </c>
      <c r="J13" s="64">
        <v>2</v>
      </c>
      <c r="K13" s="93">
        <v>142</v>
      </c>
      <c r="L13" s="64">
        <v>-34</v>
      </c>
      <c r="M13" s="65">
        <v>2</v>
      </c>
      <c r="N13" s="61">
        <v>0</v>
      </c>
      <c r="O13" s="62">
        <f>IF(M13-N13&gt;0,N13/(M13-N13),"-----")</f>
        <v>0</v>
      </c>
      <c r="P13" s="60">
        <f>SUM(S13,U13)</f>
        <v>144</v>
      </c>
      <c r="Q13" s="61">
        <f>SUM(T13,V13)</f>
        <v>-32</v>
      </c>
      <c r="R13" s="62">
        <f>IF(P13-Q13&gt;0,Q13/(P13-Q13),"-----")</f>
        <v>-0.18181818181818182</v>
      </c>
      <c r="S13" s="93">
        <v>6</v>
      </c>
      <c r="T13" s="64">
        <v>2</v>
      </c>
      <c r="U13" s="93">
        <v>138</v>
      </c>
      <c r="V13" s="64">
        <v>-34</v>
      </c>
    </row>
    <row r="14" spans="1:22" ht="12" customHeight="1" x14ac:dyDescent="0.4">
      <c r="A14" s="52"/>
      <c r="B14" s="10" t="s">
        <v>23</v>
      </c>
      <c r="C14" s="94" t="s">
        <v>92</v>
      </c>
      <c r="D14" s="60">
        <f>SUM(G14,I14,K14)</f>
        <v>163</v>
      </c>
      <c r="E14" s="61">
        <f>SUM(H14,J14,L14)</f>
        <v>-29</v>
      </c>
      <c r="F14" s="62">
        <f>IF(D14-E14&gt;0,E14/(D14-E14),"-----")</f>
        <v>-0.15104166666666666</v>
      </c>
      <c r="G14" s="93">
        <v>0</v>
      </c>
      <c r="H14" s="64">
        <v>0</v>
      </c>
      <c r="I14" s="93">
        <v>7</v>
      </c>
      <c r="J14" s="64">
        <v>4</v>
      </c>
      <c r="K14" s="93">
        <v>156</v>
      </c>
      <c r="L14" s="64">
        <v>-33</v>
      </c>
      <c r="M14" s="65">
        <v>0</v>
      </c>
      <c r="N14" s="61">
        <v>0</v>
      </c>
      <c r="O14" s="62" t="str">
        <f>IF(M14-N14&gt;0,N14/(M14-N14),"-----")</f>
        <v>-----</v>
      </c>
      <c r="P14" s="60">
        <f>SUM(S14,U14)</f>
        <v>152</v>
      </c>
      <c r="Q14" s="61">
        <f>SUM(T14,V14)</f>
        <v>-36</v>
      </c>
      <c r="R14" s="62">
        <f>IF(P14-Q14&gt;0,Q14/(P14-Q14),"-----")</f>
        <v>-0.19148936170212766</v>
      </c>
      <c r="S14" s="93">
        <v>6</v>
      </c>
      <c r="T14" s="64">
        <v>3</v>
      </c>
      <c r="U14" s="93">
        <v>146</v>
      </c>
      <c r="V14" s="64">
        <v>-39</v>
      </c>
    </row>
    <row r="15" spans="1:22" ht="12" customHeight="1" x14ac:dyDescent="0.4">
      <c r="A15" s="52"/>
      <c r="B15" s="10"/>
      <c r="C15" s="94" t="s">
        <v>91</v>
      </c>
      <c r="D15" s="60">
        <f>SUM(G15,I15,K15)</f>
        <v>112</v>
      </c>
      <c r="E15" s="61">
        <f>SUM(H15,J15,L15)</f>
        <v>3</v>
      </c>
      <c r="F15" s="62">
        <f>IF(D15-E15&gt;0,E15/(D15-E15),"-----")</f>
        <v>2.7522935779816515E-2</v>
      </c>
      <c r="G15" s="93">
        <v>1</v>
      </c>
      <c r="H15" s="64">
        <v>1</v>
      </c>
      <c r="I15" s="93">
        <v>2</v>
      </c>
      <c r="J15" s="64">
        <v>-1</v>
      </c>
      <c r="K15" s="93">
        <v>109</v>
      </c>
      <c r="L15" s="64">
        <v>3</v>
      </c>
      <c r="M15" s="65">
        <v>1</v>
      </c>
      <c r="N15" s="61">
        <v>1</v>
      </c>
      <c r="O15" s="62" t="str">
        <f>IF(M15-N15&gt;0,N15/(M15-N15),"-----")</f>
        <v>-----</v>
      </c>
      <c r="P15" s="60">
        <f>SUM(S15,U15)</f>
        <v>111</v>
      </c>
      <c r="Q15" s="61">
        <f>SUM(T15,V15)</f>
        <v>5</v>
      </c>
      <c r="R15" s="62">
        <f>IF(P15-Q15&gt;0,Q15/(P15-Q15),"-----")</f>
        <v>4.716981132075472E-2</v>
      </c>
      <c r="S15" s="93">
        <v>2</v>
      </c>
      <c r="T15" s="64">
        <v>-1</v>
      </c>
      <c r="U15" s="93">
        <v>109</v>
      </c>
      <c r="V15" s="64">
        <v>6</v>
      </c>
    </row>
    <row r="16" spans="1:22" ht="12" customHeight="1" x14ac:dyDescent="0.4">
      <c r="A16" s="52"/>
      <c r="B16" s="10" t="s">
        <v>26</v>
      </c>
      <c r="C16" s="94" t="s">
        <v>90</v>
      </c>
      <c r="D16" s="60">
        <f>SUM(G16,I16,K16)</f>
        <v>53</v>
      </c>
      <c r="E16" s="61">
        <f>SUM(H16,J16,L16)</f>
        <v>3</v>
      </c>
      <c r="F16" s="62">
        <f>IF(D16-E16&gt;0,E16/(D16-E16),"-----")</f>
        <v>0.06</v>
      </c>
      <c r="G16" s="93">
        <v>0</v>
      </c>
      <c r="H16" s="64">
        <v>0</v>
      </c>
      <c r="I16" s="93">
        <v>3</v>
      </c>
      <c r="J16" s="64">
        <v>-2</v>
      </c>
      <c r="K16" s="93">
        <v>50</v>
      </c>
      <c r="L16" s="64">
        <v>5</v>
      </c>
      <c r="M16" s="65">
        <v>0</v>
      </c>
      <c r="N16" s="61">
        <v>0</v>
      </c>
      <c r="O16" s="62" t="str">
        <f>IF(M16-N16&gt;0,N16/(M16-N16),"-----")</f>
        <v>-----</v>
      </c>
      <c r="P16" s="60">
        <f>SUM(S16,U16)</f>
        <v>49</v>
      </c>
      <c r="Q16" s="61">
        <f>SUM(T16,V16)</f>
        <v>1</v>
      </c>
      <c r="R16" s="62">
        <f>IF(P16-Q16&gt;0,Q16/(P16-Q16),"-----")</f>
        <v>2.0833333333333332E-2</v>
      </c>
      <c r="S16" s="93">
        <v>2</v>
      </c>
      <c r="T16" s="64">
        <v>-3</v>
      </c>
      <c r="U16" s="93">
        <v>47</v>
      </c>
      <c r="V16" s="64">
        <v>4</v>
      </c>
    </row>
    <row r="17" spans="1:22" ht="12" customHeight="1" x14ac:dyDescent="0.4">
      <c r="A17" s="52" t="s">
        <v>28</v>
      </c>
      <c r="B17" s="10"/>
      <c r="C17" s="94" t="s">
        <v>29</v>
      </c>
      <c r="D17" s="60">
        <f>SUM(G17,I17,K17)</f>
        <v>157</v>
      </c>
      <c r="E17" s="61">
        <f>SUM(H17,J17,L17)</f>
        <v>-3</v>
      </c>
      <c r="F17" s="62">
        <f>IF(D17-E17&gt;0,E17/(D17-E17),"-----")</f>
        <v>-1.8749999999999999E-2</v>
      </c>
      <c r="G17" s="93">
        <v>0</v>
      </c>
      <c r="H17" s="64">
        <v>0</v>
      </c>
      <c r="I17" s="93">
        <v>9</v>
      </c>
      <c r="J17" s="64">
        <v>-1</v>
      </c>
      <c r="K17" s="93">
        <v>148</v>
      </c>
      <c r="L17" s="64">
        <v>-2</v>
      </c>
      <c r="M17" s="65">
        <v>0</v>
      </c>
      <c r="N17" s="61">
        <v>0</v>
      </c>
      <c r="O17" s="62" t="str">
        <f>IF(M17-N17&gt;0,N17/(M17-N17),"-----")</f>
        <v>-----</v>
      </c>
      <c r="P17" s="60">
        <f>SUM(S17,U17)</f>
        <v>156</v>
      </c>
      <c r="Q17" s="61">
        <f>SUM(T17,V17)</f>
        <v>-2</v>
      </c>
      <c r="R17" s="62">
        <f>IF(P17-Q17&gt;0,Q17/(P17-Q17),"-----")</f>
        <v>-1.2658227848101266E-2</v>
      </c>
      <c r="S17" s="93">
        <v>9</v>
      </c>
      <c r="T17" s="64">
        <v>0</v>
      </c>
      <c r="U17" s="93">
        <v>147</v>
      </c>
      <c r="V17" s="64">
        <v>-2</v>
      </c>
    </row>
    <row r="18" spans="1:22" ht="12" customHeight="1" x14ac:dyDescent="0.4">
      <c r="A18" s="52"/>
      <c r="B18" s="10" t="s">
        <v>30</v>
      </c>
      <c r="C18" s="94" t="s">
        <v>31</v>
      </c>
      <c r="D18" s="60">
        <f>SUM(G18,I18,K18)</f>
        <v>127</v>
      </c>
      <c r="E18" s="61">
        <f>SUM(H18,J18,L18)</f>
        <v>-15</v>
      </c>
      <c r="F18" s="62">
        <f>IF(D18-E18&gt;0,E18/(D18-E18),"-----")</f>
        <v>-0.10563380281690141</v>
      </c>
      <c r="G18" s="93">
        <v>0</v>
      </c>
      <c r="H18" s="64">
        <v>-1</v>
      </c>
      <c r="I18" s="93">
        <v>7</v>
      </c>
      <c r="J18" s="64">
        <v>0</v>
      </c>
      <c r="K18" s="93">
        <v>120</v>
      </c>
      <c r="L18" s="64">
        <v>-14</v>
      </c>
      <c r="M18" s="65">
        <v>0</v>
      </c>
      <c r="N18" s="61">
        <v>-1</v>
      </c>
      <c r="O18" s="62">
        <f>IF(M18-N18&gt;0,N18/(M18-N18),"-----")</f>
        <v>-1</v>
      </c>
      <c r="P18" s="60">
        <f>SUM(S18,U18)</f>
        <v>124</v>
      </c>
      <c r="Q18" s="61">
        <f>SUM(T18,V18)</f>
        <v>-13</v>
      </c>
      <c r="R18" s="62">
        <f>IF(P18-Q18&gt;0,Q18/(P18-Q18),"-----")</f>
        <v>-9.4890510948905105E-2</v>
      </c>
      <c r="S18" s="93">
        <v>7</v>
      </c>
      <c r="T18" s="64">
        <v>0</v>
      </c>
      <c r="U18" s="93">
        <v>117</v>
      </c>
      <c r="V18" s="64">
        <v>-13</v>
      </c>
    </row>
    <row r="19" spans="1:22" ht="12" customHeight="1" x14ac:dyDescent="0.4">
      <c r="A19" s="52"/>
      <c r="B19" s="10"/>
      <c r="C19" s="94" t="s">
        <v>89</v>
      </c>
      <c r="D19" s="60">
        <f>SUM(G19,I19,K19)</f>
        <v>214</v>
      </c>
      <c r="E19" s="61">
        <f>SUM(H19,J19,L19)</f>
        <v>-1</v>
      </c>
      <c r="F19" s="62">
        <f>IF(D19-E19&gt;0,E19/(D19-E19),"-----")</f>
        <v>-4.6511627906976744E-3</v>
      </c>
      <c r="G19" s="93">
        <v>0</v>
      </c>
      <c r="H19" s="64">
        <v>0</v>
      </c>
      <c r="I19" s="93">
        <v>5</v>
      </c>
      <c r="J19" s="64">
        <v>1</v>
      </c>
      <c r="K19" s="93">
        <v>209</v>
      </c>
      <c r="L19" s="64">
        <v>-2</v>
      </c>
      <c r="M19" s="65">
        <v>0</v>
      </c>
      <c r="N19" s="61">
        <v>0</v>
      </c>
      <c r="O19" s="62" t="str">
        <f>IF(M19-N19&gt;0,N19/(M19-N19),"-----")</f>
        <v>-----</v>
      </c>
      <c r="P19" s="60">
        <f>SUM(S19,U19)</f>
        <v>214</v>
      </c>
      <c r="Q19" s="61">
        <f>SUM(T19,V19)</f>
        <v>3</v>
      </c>
      <c r="R19" s="62">
        <f>IF(P19-Q19&gt;0,Q19/(P19-Q19),"-----")</f>
        <v>1.4218009478672985E-2</v>
      </c>
      <c r="S19" s="93">
        <v>4</v>
      </c>
      <c r="T19" s="64">
        <v>0</v>
      </c>
      <c r="U19" s="93">
        <v>210</v>
      </c>
      <c r="V19" s="64">
        <v>3</v>
      </c>
    </row>
    <row r="20" spans="1:22" ht="12" customHeight="1" x14ac:dyDescent="0.4">
      <c r="A20" s="52"/>
      <c r="B20" s="10" t="s">
        <v>33</v>
      </c>
      <c r="C20" s="94" t="s">
        <v>88</v>
      </c>
      <c r="D20" s="60">
        <f>SUM(G20,I20,K20)</f>
        <v>73</v>
      </c>
      <c r="E20" s="61">
        <f>SUM(H20,J20,L20)</f>
        <v>-25</v>
      </c>
      <c r="F20" s="62">
        <f>IF(D20-E20&gt;0,E20/(D20-E20),"-----")</f>
        <v>-0.25510204081632654</v>
      </c>
      <c r="G20" s="93">
        <v>0</v>
      </c>
      <c r="H20" s="64">
        <v>-1</v>
      </c>
      <c r="I20" s="93">
        <v>2</v>
      </c>
      <c r="J20" s="64">
        <v>0</v>
      </c>
      <c r="K20" s="93">
        <v>71</v>
      </c>
      <c r="L20" s="64">
        <v>-24</v>
      </c>
      <c r="M20" s="65">
        <v>0</v>
      </c>
      <c r="N20" s="61">
        <v>-1</v>
      </c>
      <c r="O20" s="62">
        <f>IF(M20-N20&gt;0,N20/(M20-N20),"-----")</f>
        <v>-1</v>
      </c>
      <c r="P20" s="60">
        <f>SUM(S20,U20)</f>
        <v>70</v>
      </c>
      <c r="Q20" s="61">
        <f>SUM(T20,V20)</f>
        <v>-28</v>
      </c>
      <c r="R20" s="62">
        <f>IF(P20-Q20&gt;0,Q20/(P20-Q20),"-----")</f>
        <v>-0.2857142857142857</v>
      </c>
      <c r="S20" s="93">
        <v>2</v>
      </c>
      <c r="T20" s="64">
        <v>0</v>
      </c>
      <c r="U20" s="93">
        <v>68</v>
      </c>
      <c r="V20" s="64">
        <v>-28</v>
      </c>
    </row>
    <row r="21" spans="1:22" ht="12" customHeight="1" x14ac:dyDescent="0.4">
      <c r="A21" s="52"/>
      <c r="B21" s="10"/>
      <c r="C21" s="94" t="s">
        <v>87</v>
      </c>
      <c r="D21" s="60">
        <f>SUM(G21,I21,K21)</f>
        <v>33</v>
      </c>
      <c r="E21" s="61">
        <f>SUM(H21,J21,L21)</f>
        <v>21</v>
      </c>
      <c r="F21" s="62">
        <f>IF(D21-E21&gt;0,E21/(D21-E21),"-----")</f>
        <v>1.75</v>
      </c>
      <c r="G21" s="93">
        <v>0</v>
      </c>
      <c r="H21" s="64">
        <v>0</v>
      </c>
      <c r="I21" s="93">
        <v>0</v>
      </c>
      <c r="J21" s="64">
        <v>0</v>
      </c>
      <c r="K21" s="93">
        <v>33</v>
      </c>
      <c r="L21" s="64">
        <v>21</v>
      </c>
      <c r="M21" s="65">
        <v>0</v>
      </c>
      <c r="N21" s="61">
        <v>0</v>
      </c>
      <c r="O21" s="62" t="str">
        <f>IF(M21-N21&gt;0,N21/(M21-N21),"-----")</f>
        <v>-----</v>
      </c>
      <c r="P21" s="60">
        <f>SUM(S21,U21)</f>
        <v>30</v>
      </c>
      <c r="Q21" s="61">
        <f>SUM(T21,V21)</f>
        <v>18</v>
      </c>
      <c r="R21" s="62">
        <f>IF(P21-Q21&gt;0,Q21/(P21-Q21),"-----")</f>
        <v>1.5</v>
      </c>
      <c r="S21" s="93">
        <v>0</v>
      </c>
      <c r="T21" s="64">
        <v>0</v>
      </c>
      <c r="U21" s="93">
        <v>30</v>
      </c>
      <c r="V21" s="64">
        <v>18</v>
      </c>
    </row>
    <row r="22" spans="1:22" ht="12" customHeight="1" x14ac:dyDescent="0.4">
      <c r="A22" s="52"/>
      <c r="B22" s="10"/>
      <c r="C22" s="94" t="s">
        <v>86</v>
      </c>
      <c r="D22" s="60">
        <f>SUM(G22,I22,K22)</f>
        <v>37</v>
      </c>
      <c r="E22" s="61">
        <f>SUM(H22,J22,L22)</f>
        <v>-5</v>
      </c>
      <c r="F22" s="62">
        <f>IF(D22-E22&gt;0,E22/(D22-E22),"-----")</f>
        <v>-0.11904761904761904</v>
      </c>
      <c r="G22" s="93">
        <v>0</v>
      </c>
      <c r="H22" s="64">
        <v>0</v>
      </c>
      <c r="I22" s="93">
        <v>2</v>
      </c>
      <c r="J22" s="64">
        <v>-1</v>
      </c>
      <c r="K22" s="93">
        <v>35</v>
      </c>
      <c r="L22" s="64">
        <v>-4</v>
      </c>
      <c r="M22" s="65">
        <v>0</v>
      </c>
      <c r="N22" s="61">
        <v>0</v>
      </c>
      <c r="O22" s="62" t="str">
        <f>IF(M22-N22&gt;0,N22/(M22-N22),"-----")</f>
        <v>-----</v>
      </c>
      <c r="P22" s="60">
        <f>SUM(S22,U22)</f>
        <v>36</v>
      </c>
      <c r="Q22" s="61">
        <f>SUM(T22,V22)</f>
        <v>-6</v>
      </c>
      <c r="R22" s="62">
        <f>IF(P22-Q22&gt;0,Q22/(P22-Q22),"-----")</f>
        <v>-0.14285714285714285</v>
      </c>
      <c r="S22" s="93">
        <v>2</v>
      </c>
      <c r="T22" s="64">
        <v>-1</v>
      </c>
      <c r="U22" s="93">
        <v>34</v>
      </c>
      <c r="V22" s="64">
        <v>-5</v>
      </c>
    </row>
    <row r="23" spans="1:22" ht="12" customHeight="1" x14ac:dyDescent="0.4">
      <c r="A23" s="52"/>
      <c r="B23" s="10"/>
      <c r="C23" s="94" t="s">
        <v>85</v>
      </c>
      <c r="D23" s="60">
        <f>SUM(G23,I23,K23)</f>
        <v>25</v>
      </c>
      <c r="E23" s="61">
        <f>SUM(H23,J23,L23)</f>
        <v>0</v>
      </c>
      <c r="F23" s="62">
        <f>IF(D23-E23&gt;0,E23/(D23-E23),"-----")</f>
        <v>0</v>
      </c>
      <c r="G23" s="93">
        <v>1</v>
      </c>
      <c r="H23" s="64">
        <v>0</v>
      </c>
      <c r="I23" s="93">
        <v>1</v>
      </c>
      <c r="J23" s="64">
        <v>1</v>
      </c>
      <c r="K23" s="93">
        <v>23</v>
      </c>
      <c r="L23" s="64">
        <v>-1</v>
      </c>
      <c r="M23" s="65">
        <v>1</v>
      </c>
      <c r="N23" s="61">
        <v>0</v>
      </c>
      <c r="O23" s="62">
        <f>IF(M23-N23&gt;0,N23/(M23-N23),"-----")</f>
        <v>0</v>
      </c>
      <c r="P23" s="60">
        <f>SUM(S23,U23)</f>
        <v>24</v>
      </c>
      <c r="Q23" s="61">
        <f>SUM(T23,V23)</f>
        <v>0</v>
      </c>
      <c r="R23" s="62">
        <f>IF(P23-Q23&gt;0,Q23/(P23-Q23),"-----")</f>
        <v>0</v>
      </c>
      <c r="S23" s="93">
        <v>1</v>
      </c>
      <c r="T23" s="64">
        <v>1</v>
      </c>
      <c r="U23" s="93">
        <v>23</v>
      </c>
      <c r="V23" s="64">
        <v>-1</v>
      </c>
    </row>
    <row r="24" spans="1:22" ht="12" customHeight="1" x14ac:dyDescent="0.4">
      <c r="A24" s="52"/>
      <c r="B24" s="10"/>
      <c r="C24" s="94" t="s">
        <v>38</v>
      </c>
      <c r="D24" s="60">
        <f>SUM(G24,I24,K24)</f>
        <v>4</v>
      </c>
      <c r="E24" s="61">
        <f>SUM(H24,J24,L24)</f>
        <v>-1</v>
      </c>
      <c r="F24" s="62">
        <f>IF(D24-E24&gt;0,E24/(D24-E24),"-----")</f>
        <v>-0.2</v>
      </c>
      <c r="G24" s="93">
        <v>0</v>
      </c>
      <c r="H24" s="64">
        <v>0</v>
      </c>
      <c r="I24" s="93">
        <v>0</v>
      </c>
      <c r="J24" s="64">
        <v>0</v>
      </c>
      <c r="K24" s="93">
        <v>4</v>
      </c>
      <c r="L24" s="64">
        <v>-1</v>
      </c>
      <c r="M24" s="65">
        <v>0</v>
      </c>
      <c r="N24" s="61">
        <v>0</v>
      </c>
      <c r="O24" s="62" t="str">
        <f>IF(M24-N24&gt;0,N24/(M24-N24),"-----")</f>
        <v>-----</v>
      </c>
      <c r="P24" s="60">
        <f>SUM(S24,U24)</f>
        <v>5</v>
      </c>
      <c r="Q24" s="61">
        <f>SUM(T24,V24)</f>
        <v>0</v>
      </c>
      <c r="R24" s="62">
        <f>IF(P24-Q24&gt;0,Q24/(P24-Q24),"-----")</f>
        <v>0</v>
      </c>
      <c r="S24" s="93">
        <v>0</v>
      </c>
      <c r="T24" s="64">
        <v>0</v>
      </c>
      <c r="U24" s="93">
        <v>5</v>
      </c>
      <c r="V24" s="64">
        <v>0</v>
      </c>
    </row>
    <row r="25" spans="1:22" ht="12" customHeight="1" x14ac:dyDescent="0.4">
      <c r="A25" s="52"/>
      <c r="B25" s="66"/>
      <c r="C25" s="92" t="s">
        <v>39</v>
      </c>
      <c r="D25" s="68">
        <f>SUM(G25,I25,K25)</f>
        <v>1</v>
      </c>
      <c r="E25" s="69">
        <f>SUM(H25,J25,L25)</f>
        <v>1</v>
      </c>
      <c r="F25" s="70" t="str">
        <f>IF(D25-E25&gt;0,E25/(D25-E25),"-----")</f>
        <v>-----</v>
      </c>
      <c r="G25" s="91">
        <v>0</v>
      </c>
      <c r="H25" s="72">
        <v>0</v>
      </c>
      <c r="I25" s="91">
        <v>0</v>
      </c>
      <c r="J25" s="72">
        <v>0</v>
      </c>
      <c r="K25" s="91">
        <v>1</v>
      </c>
      <c r="L25" s="72">
        <v>1</v>
      </c>
      <c r="M25" s="73">
        <v>0</v>
      </c>
      <c r="N25" s="69">
        <v>0</v>
      </c>
      <c r="O25" s="70" t="str">
        <f>IF(M25-N25&gt;0,N25/(M25-N25),"-----")</f>
        <v>-----</v>
      </c>
      <c r="P25" s="68">
        <f>SUM(S25,U25)</f>
        <v>1</v>
      </c>
      <c r="Q25" s="69">
        <f>SUM(T25,V25)</f>
        <v>1</v>
      </c>
      <c r="R25" s="70" t="str">
        <f>IF(P25-Q25&gt;0,Q25/(P25-Q25),"-----")</f>
        <v>-----</v>
      </c>
      <c r="S25" s="91">
        <v>0</v>
      </c>
      <c r="T25" s="72">
        <v>0</v>
      </c>
      <c r="U25" s="91">
        <v>1</v>
      </c>
      <c r="V25" s="72">
        <v>1</v>
      </c>
    </row>
    <row r="26" spans="1:22" ht="12" customHeight="1" x14ac:dyDescent="0.4">
      <c r="A26" s="52"/>
      <c r="B26" s="4"/>
      <c r="C26" s="12" t="s">
        <v>19</v>
      </c>
      <c r="D26" s="44">
        <f>SUM(D27:D36)</f>
        <v>520</v>
      </c>
      <c r="E26" s="45">
        <f>SUM(E27:E36)</f>
        <v>-14</v>
      </c>
      <c r="F26" s="38">
        <f>IF(D26-E26&gt;0,E26/(D26-E26),"-----")</f>
        <v>-2.6217228464419477E-2</v>
      </c>
      <c r="G26" s="97">
        <f>SUM(G27:G36)</f>
        <v>2</v>
      </c>
      <c r="H26" s="47">
        <f>SUM(H27:H36)</f>
        <v>-1</v>
      </c>
      <c r="I26" s="97">
        <f>SUM(I27:I36)</f>
        <v>24</v>
      </c>
      <c r="J26" s="47">
        <f>SUM(J27:J36)</f>
        <v>-5</v>
      </c>
      <c r="K26" s="97">
        <f>SUM(K27:K36)</f>
        <v>494</v>
      </c>
      <c r="L26" s="47">
        <f>SUM(L27:L36)</f>
        <v>-8</v>
      </c>
      <c r="M26" s="74">
        <f>SUM(M27:M36)</f>
        <v>2</v>
      </c>
      <c r="N26" s="37">
        <f>SUM(N27:N36)</f>
        <v>-1</v>
      </c>
      <c r="O26" s="38">
        <f>IF(M26-N26&gt;0,N26/(M26-N26),"-----")</f>
        <v>-0.33333333333333331</v>
      </c>
      <c r="P26" s="74">
        <f>SUM(P27:P36)</f>
        <v>498</v>
      </c>
      <c r="Q26" s="45">
        <f>SUM(Q27:Q36)</f>
        <v>-26</v>
      </c>
      <c r="R26" s="38">
        <f>IF(P26-Q26&gt;0,Q26/(P26-Q26),"-----")</f>
        <v>-4.9618320610687022E-2</v>
      </c>
      <c r="S26" s="97">
        <f>SUM(S27:S36)</f>
        <v>20</v>
      </c>
      <c r="T26" s="47">
        <f>SUM(T27:T36)</f>
        <v>-7</v>
      </c>
      <c r="U26" s="97">
        <f>SUM(U27:U36)</f>
        <v>478</v>
      </c>
      <c r="V26" s="47">
        <f>SUM(V27:V36)</f>
        <v>-19</v>
      </c>
    </row>
    <row r="27" spans="1:22" ht="12" customHeight="1" x14ac:dyDescent="0.4">
      <c r="A27" s="52"/>
      <c r="B27" s="10" t="s">
        <v>84</v>
      </c>
      <c r="C27" s="96" t="s">
        <v>41</v>
      </c>
      <c r="D27" s="54">
        <f>SUM(G27,I27,K27)</f>
        <v>158</v>
      </c>
      <c r="E27" s="55">
        <f>SUM(H27,J27,L27)</f>
        <v>9</v>
      </c>
      <c r="F27" s="42">
        <f>IF(D27-E27&gt;0,E27/(D27-E27),"-----")</f>
        <v>6.0402684563758392E-2</v>
      </c>
      <c r="G27" s="95">
        <v>1</v>
      </c>
      <c r="H27" s="57">
        <v>1</v>
      </c>
      <c r="I27" s="95">
        <v>7</v>
      </c>
      <c r="J27" s="57">
        <v>0</v>
      </c>
      <c r="K27" s="95">
        <v>150</v>
      </c>
      <c r="L27" s="57">
        <v>8</v>
      </c>
      <c r="M27" s="58">
        <v>1</v>
      </c>
      <c r="N27" s="55">
        <v>1</v>
      </c>
      <c r="O27" s="42" t="str">
        <f>IF(M27-N27&gt;0,N27/(M27-N27),"-----")</f>
        <v>-----</v>
      </c>
      <c r="P27" s="54">
        <f>SUM(S27,U27)</f>
        <v>150</v>
      </c>
      <c r="Q27" s="55">
        <f>SUM(T27,V27)</f>
        <v>1</v>
      </c>
      <c r="R27" s="42">
        <f>IF(P27-Q27&gt;0,Q27/(P27-Q27),"-----")</f>
        <v>6.7114093959731542E-3</v>
      </c>
      <c r="S27" s="95">
        <v>4</v>
      </c>
      <c r="T27" s="57">
        <v>-3</v>
      </c>
      <c r="U27" s="95">
        <v>146</v>
      </c>
      <c r="V27" s="57">
        <v>4</v>
      </c>
    </row>
    <row r="28" spans="1:22" ht="12" customHeight="1" x14ac:dyDescent="0.4">
      <c r="A28" s="52"/>
      <c r="B28" s="10"/>
      <c r="C28" s="94" t="s">
        <v>42</v>
      </c>
      <c r="D28" s="60">
        <f>SUM(G28,I28,K28)</f>
        <v>70</v>
      </c>
      <c r="E28" s="61">
        <f>SUM(H28,J28,L28)</f>
        <v>-28</v>
      </c>
      <c r="F28" s="62">
        <f>IF(D28-E28&gt;0,E28/(D28-E28),"-----")</f>
        <v>-0.2857142857142857</v>
      </c>
      <c r="G28" s="93">
        <v>0</v>
      </c>
      <c r="H28" s="64">
        <v>-2</v>
      </c>
      <c r="I28" s="93">
        <v>4</v>
      </c>
      <c r="J28" s="64">
        <v>2</v>
      </c>
      <c r="K28" s="93">
        <v>66</v>
      </c>
      <c r="L28" s="64">
        <v>-28</v>
      </c>
      <c r="M28" s="65">
        <v>0</v>
      </c>
      <c r="N28" s="61">
        <v>-2</v>
      </c>
      <c r="O28" s="62">
        <f>IF(M28-N28&gt;0,N28/(M28-N28),"-----")</f>
        <v>-1</v>
      </c>
      <c r="P28" s="60">
        <f>SUM(S28,U28)</f>
        <v>66</v>
      </c>
      <c r="Q28" s="61">
        <f>SUM(T28,V28)</f>
        <v>-30</v>
      </c>
      <c r="R28" s="62">
        <f>IF(P28-Q28&gt;0,Q28/(P28-Q28),"-----")</f>
        <v>-0.3125</v>
      </c>
      <c r="S28" s="93">
        <v>3</v>
      </c>
      <c r="T28" s="64">
        <v>1</v>
      </c>
      <c r="U28" s="93">
        <v>63</v>
      </c>
      <c r="V28" s="64">
        <v>-31</v>
      </c>
    </row>
    <row r="29" spans="1:22" ht="12" customHeight="1" x14ac:dyDescent="0.4">
      <c r="A29" s="52"/>
      <c r="B29" s="10" t="s">
        <v>83</v>
      </c>
      <c r="C29" s="94" t="s">
        <v>44</v>
      </c>
      <c r="D29" s="60">
        <f>SUM(G29,I29,K29)</f>
        <v>20</v>
      </c>
      <c r="E29" s="61">
        <f>SUM(H29,J29,L29)</f>
        <v>3</v>
      </c>
      <c r="F29" s="62">
        <f>IF(D29-E29&gt;0,E29/(D29-E29),"-----")</f>
        <v>0.17647058823529413</v>
      </c>
      <c r="G29" s="93">
        <v>0</v>
      </c>
      <c r="H29" s="64">
        <v>0</v>
      </c>
      <c r="I29" s="93">
        <v>0</v>
      </c>
      <c r="J29" s="64">
        <v>-3</v>
      </c>
      <c r="K29" s="93">
        <v>20</v>
      </c>
      <c r="L29" s="64">
        <v>6</v>
      </c>
      <c r="M29" s="65">
        <v>0</v>
      </c>
      <c r="N29" s="61">
        <v>0</v>
      </c>
      <c r="O29" s="62" t="str">
        <f>IF(M29-N29&gt;0,N29/(M29-N29),"-----")</f>
        <v>-----</v>
      </c>
      <c r="P29" s="60">
        <f>SUM(S29,U29)</f>
        <v>20</v>
      </c>
      <c r="Q29" s="61">
        <f>SUM(T29,V29)</f>
        <v>6</v>
      </c>
      <c r="R29" s="62">
        <f>IF(P29-Q29&gt;0,Q29/(P29-Q29),"-----")</f>
        <v>0.42857142857142855</v>
      </c>
      <c r="S29" s="93">
        <v>0</v>
      </c>
      <c r="T29" s="64">
        <v>-3</v>
      </c>
      <c r="U29" s="93">
        <v>20</v>
      </c>
      <c r="V29" s="64">
        <v>9</v>
      </c>
    </row>
    <row r="30" spans="1:22" ht="12" customHeight="1" x14ac:dyDescent="0.4">
      <c r="A30" s="52" t="s">
        <v>45</v>
      </c>
      <c r="B30" s="10"/>
      <c r="C30" s="94" t="s">
        <v>46</v>
      </c>
      <c r="D30" s="60">
        <f>SUM(G30,I30,K30)</f>
        <v>33</v>
      </c>
      <c r="E30" s="61">
        <f>SUM(H30,J30,L30)</f>
        <v>-17</v>
      </c>
      <c r="F30" s="62">
        <f>IF(D30-E30&gt;0,E30/(D30-E30),"-----")</f>
        <v>-0.34</v>
      </c>
      <c r="G30" s="93">
        <v>0</v>
      </c>
      <c r="H30" s="64">
        <v>0</v>
      </c>
      <c r="I30" s="93">
        <v>2</v>
      </c>
      <c r="J30" s="64">
        <v>-3</v>
      </c>
      <c r="K30" s="93">
        <v>31</v>
      </c>
      <c r="L30" s="64">
        <v>-14</v>
      </c>
      <c r="M30" s="65">
        <v>0</v>
      </c>
      <c r="N30" s="61">
        <v>0</v>
      </c>
      <c r="O30" s="62" t="str">
        <f>IF(M30-N30&gt;0,N30/(M30-N30),"-----")</f>
        <v>-----</v>
      </c>
      <c r="P30" s="60">
        <f>SUM(S30,U30)</f>
        <v>29</v>
      </c>
      <c r="Q30" s="61">
        <f>SUM(T30,V30)</f>
        <v>-21</v>
      </c>
      <c r="R30" s="62">
        <f>IF(P30-Q30&gt;0,Q30/(P30-Q30),"-----")</f>
        <v>-0.42</v>
      </c>
      <c r="S30" s="93">
        <v>2</v>
      </c>
      <c r="T30" s="64">
        <v>-3</v>
      </c>
      <c r="U30" s="93">
        <v>27</v>
      </c>
      <c r="V30" s="64">
        <v>-18</v>
      </c>
    </row>
    <row r="31" spans="1:22" ht="12" customHeight="1" x14ac:dyDescent="0.4">
      <c r="A31" s="52"/>
      <c r="B31" s="10" t="s">
        <v>82</v>
      </c>
      <c r="C31" s="94" t="s">
        <v>48</v>
      </c>
      <c r="D31" s="60">
        <f>SUM(G31,I31,K31)</f>
        <v>90</v>
      </c>
      <c r="E31" s="61">
        <f>SUM(H31,J31,L31)</f>
        <v>10</v>
      </c>
      <c r="F31" s="62">
        <f>IF(D31-E31&gt;0,E31/(D31-E31),"-----")</f>
        <v>0.125</v>
      </c>
      <c r="G31" s="93">
        <v>0</v>
      </c>
      <c r="H31" s="64">
        <v>0</v>
      </c>
      <c r="I31" s="93">
        <v>4</v>
      </c>
      <c r="J31" s="64">
        <v>3</v>
      </c>
      <c r="K31" s="93">
        <v>86</v>
      </c>
      <c r="L31" s="64">
        <v>7</v>
      </c>
      <c r="M31" s="65">
        <v>0</v>
      </c>
      <c r="N31" s="61">
        <v>0</v>
      </c>
      <c r="O31" s="62" t="str">
        <f>IF(M31-N31&gt;0,N31/(M31-N31),"-----")</f>
        <v>-----</v>
      </c>
      <c r="P31" s="60">
        <f>SUM(S31,U31)</f>
        <v>88</v>
      </c>
      <c r="Q31" s="61">
        <f>SUM(T31,V31)</f>
        <v>8</v>
      </c>
      <c r="R31" s="62">
        <f>IF(P31-Q31&gt;0,Q31/(P31-Q31),"-----")</f>
        <v>0.1</v>
      </c>
      <c r="S31" s="93">
        <v>4</v>
      </c>
      <c r="T31" s="64">
        <v>3</v>
      </c>
      <c r="U31" s="93">
        <v>84</v>
      </c>
      <c r="V31" s="64">
        <v>5</v>
      </c>
    </row>
    <row r="32" spans="1:22" ht="12" customHeight="1" x14ac:dyDescent="0.4">
      <c r="A32" s="52"/>
      <c r="B32" s="10"/>
      <c r="C32" s="94" t="s">
        <v>49</v>
      </c>
      <c r="D32" s="60">
        <f>SUM(G32,I32,K32)</f>
        <v>25</v>
      </c>
      <c r="E32" s="61">
        <f>SUM(H32,J32,L32)</f>
        <v>10</v>
      </c>
      <c r="F32" s="62">
        <f>IF(D32-E32&gt;0,E32/(D32-E32),"-----")</f>
        <v>0.66666666666666663</v>
      </c>
      <c r="G32" s="93">
        <v>0</v>
      </c>
      <c r="H32" s="64">
        <v>0</v>
      </c>
      <c r="I32" s="93">
        <v>2</v>
      </c>
      <c r="J32" s="64">
        <v>-1</v>
      </c>
      <c r="K32" s="93">
        <v>23</v>
      </c>
      <c r="L32" s="64">
        <v>11</v>
      </c>
      <c r="M32" s="65">
        <v>0</v>
      </c>
      <c r="N32" s="61">
        <v>0</v>
      </c>
      <c r="O32" s="62" t="str">
        <f>IF(M32-N32&gt;0,N32/(M32-N32),"-----")</f>
        <v>-----</v>
      </c>
      <c r="P32" s="60">
        <f>SUM(S32,U32)</f>
        <v>25</v>
      </c>
      <c r="Q32" s="61">
        <f>SUM(T32,V32)</f>
        <v>10</v>
      </c>
      <c r="R32" s="62">
        <f>IF(P32-Q32&gt;0,Q32/(P32-Q32),"-----")</f>
        <v>0.66666666666666663</v>
      </c>
      <c r="S32" s="93">
        <v>2</v>
      </c>
      <c r="T32" s="64">
        <v>-1</v>
      </c>
      <c r="U32" s="93">
        <v>23</v>
      </c>
      <c r="V32" s="64">
        <v>11</v>
      </c>
    </row>
    <row r="33" spans="1:22" ht="12" customHeight="1" x14ac:dyDescent="0.4">
      <c r="A33" s="52"/>
      <c r="B33" s="10" t="s">
        <v>30</v>
      </c>
      <c r="C33" s="94" t="s">
        <v>51</v>
      </c>
      <c r="D33" s="60">
        <f>SUM(G33,I33,K33)</f>
        <v>24</v>
      </c>
      <c r="E33" s="61">
        <f>SUM(H33,J33,L33)</f>
        <v>-5</v>
      </c>
      <c r="F33" s="62">
        <f>IF(D33-E33&gt;0,E33/(D33-E33),"-----")</f>
        <v>-0.17241379310344829</v>
      </c>
      <c r="G33" s="93">
        <v>0</v>
      </c>
      <c r="H33" s="64">
        <v>0</v>
      </c>
      <c r="I33" s="93">
        <v>0</v>
      </c>
      <c r="J33" s="64">
        <v>-2</v>
      </c>
      <c r="K33" s="93">
        <v>24</v>
      </c>
      <c r="L33" s="64">
        <v>-3</v>
      </c>
      <c r="M33" s="65">
        <v>0</v>
      </c>
      <c r="N33" s="61">
        <v>0</v>
      </c>
      <c r="O33" s="62" t="str">
        <f>IF(M33-N33&gt;0,N33/(M33-N33),"-----")</f>
        <v>-----</v>
      </c>
      <c r="P33" s="60">
        <f>SUM(S33,U33)</f>
        <v>22</v>
      </c>
      <c r="Q33" s="61">
        <f>SUM(T33,V33)</f>
        <v>-7</v>
      </c>
      <c r="R33" s="62">
        <f>IF(P33-Q33&gt;0,Q33/(P33-Q33),"-----")</f>
        <v>-0.2413793103448276</v>
      </c>
      <c r="S33" s="93">
        <v>0</v>
      </c>
      <c r="T33" s="64">
        <v>-2</v>
      </c>
      <c r="U33" s="93">
        <v>22</v>
      </c>
      <c r="V33" s="64">
        <v>-5</v>
      </c>
    </row>
    <row r="34" spans="1:22" ht="12" customHeight="1" x14ac:dyDescent="0.4">
      <c r="A34" s="52"/>
      <c r="B34" s="10"/>
      <c r="C34" s="94" t="s">
        <v>52</v>
      </c>
      <c r="D34" s="60">
        <f>SUM(G34,I34,K34)</f>
        <v>12</v>
      </c>
      <c r="E34" s="61">
        <f>SUM(H34,J34,L34)</f>
        <v>2</v>
      </c>
      <c r="F34" s="62">
        <f>IF(D34-E34&gt;0,E34/(D34-E34),"-----")</f>
        <v>0.2</v>
      </c>
      <c r="G34" s="93">
        <v>0</v>
      </c>
      <c r="H34" s="64">
        <v>0</v>
      </c>
      <c r="I34" s="93">
        <v>2</v>
      </c>
      <c r="J34" s="64">
        <v>1</v>
      </c>
      <c r="K34" s="93">
        <v>10</v>
      </c>
      <c r="L34" s="64">
        <v>1</v>
      </c>
      <c r="M34" s="65">
        <v>0</v>
      </c>
      <c r="N34" s="61">
        <v>0</v>
      </c>
      <c r="O34" s="62" t="str">
        <f>IF(M34-N34&gt;0,N34/(M34-N34),"-----")</f>
        <v>-----</v>
      </c>
      <c r="P34" s="60">
        <f>SUM(S34,U34)</f>
        <v>12</v>
      </c>
      <c r="Q34" s="61">
        <f>SUM(T34,V34)</f>
        <v>2</v>
      </c>
      <c r="R34" s="62">
        <f>IF(P34-Q34&gt;0,Q34/(P34-Q34),"-----")</f>
        <v>0.2</v>
      </c>
      <c r="S34" s="93">
        <v>2</v>
      </c>
      <c r="T34" s="64">
        <v>1</v>
      </c>
      <c r="U34" s="93">
        <v>10</v>
      </c>
      <c r="V34" s="64">
        <v>1</v>
      </c>
    </row>
    <row r="35" spans="1:22" ht="12" customHeight="1" x14ac:dyDescent="0.4">
      <c r="A35" s="52"/>
      <c r="B35" s="10" t="s">
        <v>33</v>
      </c>
      <c r="C35" s="94" t="s">
        <v>54</v>
      </c>
      <c r="D35" s="60">
        <f>SUM(G35,I35,K35)</f>
        <v>84</v>
      </c>
      <c r="E35" s="61">
        <f>SUM(H35,J35,L35)</f>
        <v>3</v>
      </c>
      <c r="F35" s="62">
        <f>IF(D35-E35&gt;0,E35/(D35-E35),"-----")</f>
        <v>3.7037037037037035E-2</v>
      </c>
      <c r="G35" s="93">
        <v>1</v>
      </c>
      <c r="H35" s="64">
        <v>0</v>
      </c>
      <c r="I35" s="93">
        <v>3</v>
      </c>
      <c r="J35" s="64">
        <v>-2</v>
      </c>
      <c r="K35" s="93">
        <v>80</v>
      </c>
      <c r="L35" s="64">
        <v>5</v>
      </c>
      <c r="M35" s="65">
        <v>1</v>
      </c>
      <c r="N35" s="61">
        <v>0</v>
      </c>
      <c r="O35" s="62">
        <f>IF(M35-N35&gt;0,N35/(M35-N35),"-----")</f>
        <v>0</v>
      </c>
      <c r="P35" s="60">
        <f>SUM(S35,U35)</f>
        <v>82</v>
      </c>
      <c r="Q35" s="61">
        <f>SUM(T35,V35)</f>
        <v>6</v>
      </c>
      <c r="R35" s="62">
        <f>IF(P35-Q35&gt;0,Q35/(P35-Q35),"-----")</f>
        <v>7.8947368421052627E-2</v>
      </c>
      <c r="S35" s="93">
        <v>3</v>
      </c>
      <c r="T35" s="64">
        <v>0</v>
      </c>
      <c r="U35" s="93">
        <v>79</v>
      </c>
      <c r="V35" s="64">
        <v>6</v>
      </c>
    </row>
    <row r="36" spans="1:22" ht="12" customHeight="1" x14ac:dyDescent="0.4">
      <c r="A36" s="52"/>
      <c r="B36" s="66"/>
      <c r="C36" s="92" t="s">
        <v>55</v>
      </c>
      <c r="D36" s="68">
        <f>SUM(G36,I36,K36)</f>
        <v>4</v>
      </c>
      <c r="E36" s="69">
        <f>SUM(H36,J36,L36)</f>
        <v>-1</v>
      </c>
      <c r="F36" s="70">
        <f>IF(D36-E36&gt;0,E36/(D36-E36),"-----")</f>
        <v>-0.2</v>
      </c>
      <c r="G36" s="91">
        <v>0</v>
      </c>
      <c r="H36" s="72">
        <v>0</v>
      </c>
      <c r="I36" s="91">
        <v>0</v>
      </c>
      <c r="J36" s="72">
        <v>0</v>
      </c>
      <c r="K36" s="91">
        <v>4</v>
      </c>
      <c r="L36" s="72">
        <v>-1</v>
      </c>
      <c r="M36" s="73">
        <v>0</v>
      </c>
      <c r="N36" s="69">
        <v>0</v>
      </c>
      <c r="O36" s="70" t="str">
        <f>IF(M36-N36&gt;0,N36/(M36-N36),"-----")</f>
        <v>-----</v>
      </c>
      <c r="P36" s="68">
        <f>SUM(S36,U36)</f>
        <v>4</v>
      </c>
      <c r="Q36" s="69">
        <f>SUM(T36,V36)</f>
        <v>-1</v>
      </c>
      <c r="R36" s="70">
        <f>IF(P36-Q36&gt;0,Q36/(P36-Q36),"-----")</f>
        <v>-0.2</v>
      </c>
      <c r="S36" s="91">
        <v>0</v>
      </c>
      <c r="T36" s="72">
        <v>0</v>
      </c>
      <c r="U36" s="91">
        <v>4</v>
      </c>
      <c r="V36" s="72">
        <v>-1</v>
      </c>
    </row>
    <row r="37" spans="1:22" ht="12" customHeight="1" x14ac:dyDescent="0.4">
      <c r="A37" s="52"/>
      <c r="B37" s="10"/>
      <c r="C37" s="12" t="s">
        <v>19</v>
      </c>
      <c r="D37" s="75">
        <f>SUM(D38:D41)</f>
        <v>76</v>
      </c>
      <c r="E37" s="76">
        <f>SUM(E38:E41)</f>
        <v>13</v>
      </c>
      <c r="F37" s="34">
        <f>IF(D37-E37&gt;0,E37/(D37-E37),"-----")</f>
        <v>0.20634920634920634</v>
      </c>
      <c r="G37" s="100">
        <f>SUM(G38:G41)</f>
        <v>2</v>
      </c>
      <c r="H37" s="78">
        <f>SUM(H38:H41)</f>
        <v>2</v>
      </c>
      <c r="I37" s="100">
        <f>SUM(I38:I41)</f>
        <v>3</v>
      </c>
      <c r="J37" s="78">
        <f>SUM(J38:J41)</f>
        <v>-1</v>
      </c>
      <c r="K37" s="100">
        <f>SUM(K38:K41)</f>
        <v>71</v>
      </c>
      <c r="L37" s="78">
        <f>SUM(L38:L41)</f>
        <v>12</v>
      </c>
      <c r="M37" s="79">
        <f>SUM(M38:M41)</f>
        <v>2</v>
      </c>
      <c r="N37" s="29">
        <f>SUM(N38:N41)</f>
        <v>2</v>
      </c>
      <c r="O37" s="34" t="str">
        <f>IF(M37-N37&gt;0,N37/(M37-N37),"-----")</f>
        <v>-----</v>
      </c>
      <c r="P37" s="79">
        <f>SUM(P38:P41)</f>
        <v>72</v>
      </c>
      <c r="Q37" s="76">
        <f>SUM(Q38:Q41)</f>
        <v>10</v>
      </c>
      <c r="R37" s="34">
        <f>IF(P37-Q37&gt;0,Q37/(P37-Q37),"-----")</f>
        <v>0.16129032258064516</v>
      </c>
      <c r="S37" s="100">
        <f>SUM(S38:S41)</f>
        <v>3</v>
      </c>
      <c r="T37" s="78">
        <f>SUM(T38:T41)</f>
        <v>-1</v>
      </c>
      <c r="U37" s="100">
        <f>SUM(U38:U41)</f>
        <v>69</v>
      </c>
      <c r="V37" s="78">
        <f>SUM(V38:V41)</f>
        <v>11</v>
      </c>
    </row>
    <row r="38" spans="1:22" ht="12" customHeight="1" x14ac:dyDescent="0.4">
      <c r="A38" s="52"/>
      <c r="B38" s="10" t="s">
        <v>56</v>
      </c>
      <c r="C38" s="96" t="s">
        <v>81</v>
      </c>
      <c r="D38" s="54">
        <f>SUM(G38,I38,K38)</f>
        <v>24</v>
      </c>
      <c r="E38" s="55">
        <f>SUM(H38,J38,L38)</f>
        <v>2</v>
      </c>
      <c r="F38" s="42">
        <f>IF(D38-E38&gt;0,E38/(D38-E38),"-----")</f>
        <v>9.0909090909090912E-2</v>
      </c>
      <c r="G38" s="95">
        <v>1</v>
      </c>
      <c r="H38" s="57">
        <v>1</v>
      </c>
      <c r="I38" s="95">
        <v>0</v>
      </c>
      <c r="J38" s="57">
        <v>-2</v>
      </c>
      <c r="K38" s="95">
        <v>23</v>
      </c>
      <c r="L38" s="57">
        <v>3</v>
      </c>
      <c r="M38" s="58">
        <v>1</v>
      </c>
      <c r="N38" s="55">
        <v>1</v>
      </c>
      <c r="O38" s="42" t="str">
        <f>IF(M38-N38&gt;0,N38/(M38-N38),"-----")</f>
        <v>-----</v>
      </c>
      <c r="P38" s="54">
        <f>SUM(S38,U38)</f>
        <v>22</v>
      </c>
      <c r="Q38" s="55">
        <f>SUM(T38,V38)</f>
        <v>0</v>
      </c>
      <c r="R38" s="42">
        <f>IF(P38-Q38&gt;0,Q38/(P38-Q38),"-----")</f>
        <v>0</v>
      </c>
      <c r="S38" s="95">
        <v>0</v>
      </c>
      <c r="T38" s="57">
        <v>-2</v>
      </c>
      <c r="U38" s="95">
        <v>22</v>
      </c>
      <c r="V38" s="57">
        <v>2</v>
      </c>
    </row>
    <row r="39" spans="1:22" ht="12" customHeight="1" x14ac:dyDescent="0.4">
      <c r="A39" s="52"/>
      <c r="B39" s="10" t="s">
        <v>58</v>
      </c>
      <c r="C39" s="94" t="s">
        <v>80</v>
      </c>
      <c r="D39" s="60">
        <f>SUM(G39,I39,K39)</f>
        <v>6</v>
      </c>
      <c r="E39" s="61">
        <f>SUM(H39,J39,L39)</f>
        <v>2</v>
      </c>
      <c r="F39" s="62">
        <f>IF(D39-E39&gt;0,E39/(D39-E39),"-----")</f>
        <v>0.5</v>
      </c>
      <c r="G39" s="93">
        <v>0</v>
      </c>
      <c r="H39" s="64">
        <v>0</v>
      </c>
      <c r="I39" s="93">
        <v>1</v>
      </c>
      <c r="J39" s="64">
        <v>0</v>
      </c>
      <c r="K39" s="93">
        <v>5</v>
      </c>
      <c r="L39" s="64">
        <v>2</v>
      </c>
      <c r="M39" s="65">
        <v>0</v>
      </c>
      <c r="N39" s="61">
        <v>0</v>
      </c>
      <c r="O39" s="62" t="str">
        <f>IF(M39-N39&gt;0,N39/(M39-N39),"-----")</f>
        <v>-----</v>
      </c>
      <c r="P39" s="60">
        <f>SUM(S39,U39)</f>
        <v>6</v>
      </c>
      <c r="Q39" s="61">
        <f>SUM(T39,V39)</f>
        <v>3</v>
      </c>
      <c r="R39" s="62">
        <f>IF(P39-Q39&gt;0,Q39/(P39-Q39),"-----")</f>
        <v>1</v>
      </c>
      <c r="S39" s="93">
        <v>1</v>
      </c>
      <c r="T39" s="64">
        <v>0</v>
      </c>
      <c r="U39" s="93">
        <v>5</v>
      </c>
      <c r="V39" s="64">
        <v>3</v>
      </c>
    </row>
    <row r="40" spans="1:22" ht="12" customHeight="1" x14ac:dyDescent="0.4">
      <c r="A40" s="52"/>
      <c r="B40" s="10" t="s">
        <v>30</v>
      </c>
      <c r="C40" s="94" t="s">
        <v>79</v>
      </c>
      <c r="D40" s="60">
        <f>SUM(G40,I40,K40)</f>
        <v>23</v>
      </c>
      <c r="E40" s="61">
        <f>SUM(H40,J40,L40)</f>
        <v>6</v>
      </c>
      <c r="F40" s="62">
        <f>IF(D40-E40&gt;0,E40/(D40-E40),"-----")</f>
        <v>0.35294117647058826</v>
      </c>
      <c r="G40" s="93">
        <v>1</v>
      </c>
      <c r="H40" s="64">
        <v>1</v>
      </c>
      <c r="I40" s="93">
        <v>1</v>
      </c>
      <c r="J40" s="64">
        <v>1</v>
      </c>
      <c r="K40" s="93">
        <v>21</v>
      </c>
      <c r="L40" s="64">
        <v>4</v>
      </c>
      <c r="M40" s="65">
        <v>1</v>
      </c>
      <c r="N40" s="61">
        <v>1</v>
      </c>
      <c r="O40" s="62" t="str">
        <f>IF(M40-N40&gt;0,N40/(M40-N40),"-----")</f>
        <v>-----</v>
      </c>
      <c r="P40" s="60">
        <f>SUM(S40,U40)</f>
        <v>21</v>
      </c>
      <c r="Q40" s="61">
        <f>SUM(T40,V40)</f>
        <v>4</v>
      </c>
      <c r="R40" s="62">
        <f>IF(P40-Q40&gt;0,Q40/(P40-Q40),"-----")</f>
        <v>0.23529411764705882</v>
      </c>
      <c r="S40" s="93">
        <v>1</v>
      </c>
      <c r="T40" s="64">
        <v>1</v>
      </c>
      <c r="U40" s="93">
        <v>20</v>
      </c>
      <c r="V40" s="64">
        <v>3</v>
      </c>
    </row>
    <row r="41" spans="1:22" ht="12" customHeight="1" x14ac:dyDescent="0.4">
      <c r="A41" s="52"/>
      <c r="B41" s="80" t="s">
        <v>53</v>
      </c>
      <c r="C41" s="92" t="s">
        <v>61</v>
      </c>
      <c r="D41" s="82">
        <f>SUM(G41,I41,K41)</f>
        <v>23</v>
      </c>
      <c r="E41" s="83">
        <f>SUM(H41,J41,L41)</f>
        <v>3</v>
      </c>
      <c r="F41" s="84">
        <f>IF(D41-E41&gt;0,E41/(D41-E41),"-----")</f>
        <v>0.15</v>
      </c>
      <c r="G41" s="99">
        <v>0</v>
      </c>
      <c r="H41" s="86">
        <v>0</v>
      </c>
      <c r="I41" s="99">
        <v>1</v>
      </c>
      <c r="J41" s="86">
        <v>0</v>
      </c>
      <c r="K41" s="99">
        <v>22</v>
      </c>
      <c r="L41" s="86">
        <v>3</v>
      </c>
      <c r="M41" s="87">
        <v>0</v>
      </c>
      <c r="N41" s="83">
        <v>0</v>
      </c>
      <c r="O41" s="84" t="str">
        <f>IF(M41-N41&gt;0,N41/(M41-N41),"-----")</f>
        <v>-----</v>
      </c>
      <c r="P41" s="82">
        <f>SUM(S41,U41)</f>
        <v>23</v>
      </c>
      <c r="Q41" s="83">
        <f>SUM(T41,V41)</f>
        <v>3</v>
      </c>
      <c r="R41" s="84">
        <f>IF(P41-Q41&gt;0,Q41/(P41-Q41),"-----")</f>
        <v>0.15</v>
      </c>
      <c r="S41" s="99">
        <v>1</v>
      </c>
      <c r="T41" s="86">
        <v>0</v>
      </c>
      <c r="U41" s="99">
        <v>22</v>
      </c>
      <c r="V41" s="86">
        <v>3</v>
      </c>
    </row>
    <row r="42" spans="1:22" ht="12" customHeight="1" x14ac:dyDescent="0.4">
      <c r="A42" s="52" t="s">
        <v>62</v>
      </c>
      <c r="B42" s="4"/>
      <c r="C42" s="88" t="s">
        <v>19</v>
      </c>
      <c r="D42" s="44">
        <f>SUM(D43:D49)</f>
        <v>339</v>
      </c>
      <c r="E42" s="45">
        <f>SUM(E43:E49)</f>
        <v>-63</v>
      </c>
      <c r="F42" s="38">
        <f>IF(D42-E42&gt;0,E42/(D42-E42),"-----")</f>
        <v>-0.15671641791044777</v>
      </c>
      <c r="G42" s="97">
        <f>SUM(G43:G49)</f>
        <v>3</v>
      </c>
      <c r="H42" s="47">
        <f>SUM(H43:H49)</f>
        <v>0</v>
      </c>
      <c r="I42" s="97">
        <f>SUM(I43:I49)</f>
        <v>12</v>
      </c>
      <c r="J42" s="47">
        <f>SUM(J43:J49)</f>
        <v>-6</v>
      </c>
      <c r="K42" s="97">
        <f>SUM(K43:K49)</f>
        <v>324</v>
      </c>
      <c r="L42" s="47">
        <f>SUM(L43:L49)</f>
        <v>-57</v>
      </c>
      <c r="M42" s="89">
        <f>SUM(M43:M49)</f>
        <v>3</v>
      </c>
      <c r="N42" s="51">
        <f>SUM(N43:N49)</f>
        <v>0</v>
      </c>
      <c r="O42" s="38">
        <f>IF(M42-N42&gt;0,N42/(M42-N42),"-----")</f>
        <v>0</v>
      </c>
      <c r="P42" s="89">
        <f>SUM(P43:P49)</f>
        <v>332</v>
      </c>
      <c r="Q42" s="98">
        <f>SUM(Q43:Q49)</f>
        <v>-58</v>
      </c>
      <c r="R42" s="38">
        <f>IF(P42-Q42&gt;0,Q42/(P42-Q42),"-----")</f>
        <v>-0.14871794871794872</v>
      </c>
      <c r="S42" s="97">
        <f>SUM(S43:S49)</f>
        <v>12</v>
      </c>
      <c r="T42" s="47">
        <f>SUM(T43:T49)</f>
        <v>-3</v>
      </c>
      <c r="U42" s="97">
        <f>SUM(U43:U49)</f>
        <v>320</v>
      </c>
      <c r="V42" s="47">
        <f>SUM(V43:V49)</f>
        <v>-55</v>
      </c>
    </row>
    <row r="43" spans="1:22" ht="12" customHeight="1" x14ac:dyDescent="0.4">
      <c r="A43" s="52"/>
      <c r="B43" s="10"/>
      <c r="C43" s="96" t="s">
        <v>63</v>
      </c>
      <c r="D43" s="54">
        <f>SUM(G43,I43,K43)</f>
        <v>162</v>
      </c>
      <c r="E43" s="55">
        <f>SUM(H43,J43,L43)</f>
        <v>-24</v>
      </c>
      <c r="F43" s="42">
        <f>IF(D43-E43&gt;0,E43/(D43-E43),"-----")</f>
        <v>-0.12903225806451613</v>
      </c>
      <c r="G43" s="95">
        <v>0</v>
      </c>
      <c r="H43" s="57">
        <v>0</v>
      </c>
      <c r="I43" s="95">
        <v>3</v>
      </c>
      <c r="J43" s="57">
        <v>-1</v>
      </c>
      <c r="K43" s="95">
        <v>159</v>
      </c>
      <c r="L43" s="57">
        <v>-23</v>
      </c>
      <c r="M43" s="58">
        <v>0</v>
      </c>
      <c r="N43" s="55">
        <v>0</v>
      </c>
      <c r="O43" s="42" t="str">
        <f>IF(M43-N43&gt;0,N43/(M43-N43),"-----")</f>
        <v>-----</v>
      </c>
      <c r="P43" s="54">
        <f>SUM(S43,U43)</f>
        <v>159</v>
      </c>
      <c r="Q43" s="55">
        <f>SUM(T43,V43)</f>
        <v>-23</v>
      </c>
      <c r="R43" s="42">
        <f>IF(P43-Q43&gt;0,Q43/(P43-Q43),"-----")</f>
        <v>-0.12637362637362637</v>
      </c>
      <c r="S43" s="95">
        <v>3</v>
      </c>
      <c r="T43" s="57">
        <v>-1</v>
      </c>
      <c r="U43" s="95">
        <v>156</v>
      </c>
      <c r="V43" s="57">
        <v>-22</v>
      </c>
    </row>
    <row r="44" spans="1:22" ht="12" customHeight="1" x14ac:dyDescent="0.4">
      <c r="A44" s="52"/>
      <c r="B44" s="10" t="s">
        <v>78</v>
      </c>
      <c r="C44" s="94" t="s">
        <v>64</v>
      </c>
      <c r="D44" s="60">
        <f>SUM(G44,I44,K44)</f>
        <v>12</v>
      </c>
      <c r="E44" s="61">
        <f>SUM(H44,J44,L44)</f>
        <v>-6</v>
      </c>
      <c r="F44" s="62">
        <f>IF(D44-E44&gt;0,E44/(D44-E44),"-----")</f>
        <v>-0.33333333333333331</v>
      </c>
      <c r="G44" s="93">
        <v>0</v>
      </c>
      <c r="H44" s="64">
        <v>0</v>
      </c>
      <c r="I44" s="93">
        <v>2</v>
      </c>
      <c r="J44" s="64">
        <v>1</v>
      </c>
      <c r="K44" s="93">
        <v>10</v>
      </c>
      <c r="L44" s="64">
        <v>-7</v>
      </c>
      <c r="M44" s="65">
        <v>0</v>
      </c>
      <c r="N44" s="61">
        <v>0</v>
      </c>
      <c r="O44" s="62" t="str">
        <f>IF(M44-N44&gt;0,N44/(M44-N44),"-----")</f>
        <v>-----</v>
      </c>
      <c r="P44" s="60">
        <f>SUM(S44,U44)</f>
        <v>11</v>
      </c>
      <c r="Q44" s="61">
        <f>SUM(T44,V44)</f>
        <v>-6</v>
      </c>
      <c r="R44" s="62">
        <f>IF(P44-Q44&gt;0,Q44/(P44-Q44),"-----")</f>
        <v>-0.35294117647058826</v>
      </c>
      <c r="S44" s="93">
        <v>2</v>
      </c>
      <c r="T44" s="64">
        <v>2</v>
      </c>
      <c r="U44" s="93">
        <v>9</v>
      </c>
      <c r="V44" s="64">
        <v>-8</v>
      </c>
    </row>
    <row r="45" spans="1:22" ht="12" customHeight="1" x14ac:dyDescent="0.4">
      <c r="A45" s="52"/>
      <c r="B45" s="10" t="s">
        <v>77</v>
      </c>
      <c r="C45" s="94" t="s">
        <v>76</v>
      </c>
      <c r="D45" s="60">
        <f>SUM(G45,I45,K45)</f>
        <v>6</v>
      </c>
      <c r="E45" s="61">
        <f>SUM(H45,J45,L45)</f>
        <v>-10</v>
      </c>
      <c r="F45" s="62">
        <f>IF(D45-E45&gt;0,E45/(D45-E45),"-----")</f>
        <v>-0.625</v>
      </c>
      <c r="G45" s="93">
        <v>1</v>
      </c>
      <c r="H45" s="64">
        <v>1</v>
      </c>
      <c r="I45" s="93">
        <v>0</v>
      </c>
      <c r="J45" s="64">
        <v>0</v>
      </c>
      <c r="K45" s="93">
        <v>5</v>
      </c>
      <c r="L45" s="64">
        <v>-11</v>
      </c>
      <c r="M45" s="65">
        <v>1</v>
      </c>
      <c r="N45" s="61">
        <v>1</v>
      </c>
      <c r="O45" s="62" t="str">
        <f>IF(M45-N45&gt;0,N45/(M45-N45),"-----")</f>
        <v>-----</v>
      </c>
      <c r="P45" s="60">
        <f>SUM(S45,U45)</f>
        <v>5</v>
      </c>
      <c r="Q45" s="61">
        <f>SUM(T45,V45)</f>
        <v>-12</v>
      </c>
      <c r="R45" s="62">
        <f>IF(P45-Q45&gt;0,Q45/(P45-Q45),"-----")</f>
        <v>-0.70588235294117652</v>
      </c>
      <c r="S45" s="93">
        <v>0</v>
      </c>
      <c r="T45" s="64">
        <v>0</v>
      </c>
      <c r="U45" s="93">
        <v>5</v>
      </c>
      <c r="V45" s="64">
        <v>-12</v>
      </c>
    </row>
    <row r="46" spans="1:22" ht="12" customHeight="1" x14ac:dyDescent="0.4">
      <c r="A46" s="52"/>
      <c r="B46" s="10" t="s">
        <v>30</v>
      </c>
      <c r="C46" s="94" t="s">
        <v>75</v>
      </c>
      <c r="D46" s="60">
        <f>SUM(G46,I46,K46)</f>
        <v>33</v>
      </c>
      <c r="E46" s="61">
        <f>SUM(H46,J46,L46)</f>
        <v>-16</v>
      </c>
      <c r="F46" s="62">
        <f>IF(D46-E46&gt;0,E46/(D46-E46),"-----")</f>
        <v>-0.32653061224489793</v>
      </c>
      <c r="G46" s="93">
        <v>0</v>
      </c>
      <c r="H46" s="64">
        <v>-2</v>
      </c>
      <c r="I46" s="93">
        <v>2</v>
      </c>
      <c r="J46" s="64">
        <v>-3</v>
      </c>
      <c r="K46" s="93">
        <v>31</v>
      </c>
      <c r="L46" s="64">
        <v>-11</v>
      </c>
      <c r="M46" s="65">
        <v>0</v>
      </c>
      <c r="N46" s="61">
        <v>-2</v>
      </c>
      <c r="O46" s="62">
        <f>IF(M46-N46&gt;0,N46/(M46-N46),"-----")</f>
        <v>-1</v>
      </c>
      <c r="P46" s="60">
        <f>SUM(S46,U46)</f>
        <v>33</v>
      </c>
      <c r="Q46" s="61">
        <f>SUM(T46,V46)</f>
        <v>-13</v>
      </c>
      <c r="R46" s="62">
        <f>IF(P46-Q46&gt;0,Q46/(P46-Q46),"-----")</f>
        <v>-0.28260869565217389</v>
      </c>
      <c r="S46" s="93">
        <v>2</v>
      </c>
      <c r="T46" s="64">
        <v>-2</v>
      </c>
      <c r="U46" s="93">
        <v>31</v>
      </c>
      <c r="V46" s="64">
        <v>-11</v>
      </c>
    </row>
    <row r="47" spans="1:22" ht="12" customHeight="1" x14ac:dyDescent="0.4">
      <c r="A47" s="52"/>
      <c r="B47" s="10" t="s">
        <v>33</v>
      </c>
      <c r="C47" s="94" t="s">
        <v>74</v>
      </c>
      <c r="D47" s="60">
        <f>SUM(G47,I47,K47)</f>
        <v>44</v>
      </c>
      <c r="E47" s="61">
        <f>SUM(H47,J47,L47)</f>
        <v>7</v>
      </c>
      <c r="F47" s="62">
        <f>IF(D47-E47&gt;0,E47/(D47-E47),"-----")</f>
        <v>0.1891891891891892</v>
      </c>
      <c r="G47" s="93">
        <v>0</v>
      </c>
      <c r="H47" s="64">
        <v>-1</v>
      </c>
      <c r="I47" s="93">
        <v>0</v>
      </c>
      <c r="J47" s="64">
        <v>-1</v>
      </c>
      <c r="K47" s="93">
        <v>44</v>
      </c>
      <c r="L47" s="64">
        <v>9</v>
      </c>
      <c r="M47" s="65">
        <v>0</v>
      </c>
      <c r="N47" s="61">
        <v>-1</v>
      </c>
      <c r="O47" s="62">
        <f>IF(M47-N47&gt;0,N47/(M47-N47),"-----")</f>
        <v>-1</v>
      </c>
      <c r="P47" s="60">
        <f>SUM(S47,U47)</f>
        <v>44</v>
      </c>
      <c r="Q47" s="61">
        <f>SUM(T47,V47)</f>
        <v>9</v>
      </c>
      <c r="R47" s="62">
        <f>IF(P47-Q47&gt;0,Q47/(P47-Q47),"-----")</f>
        <v>0.25714285714285712</v>
      </c>
      <c r="S47" s="93">
        <v>0</v>
      </c>
      <c r="T47" s="64">
        <v>-1</v>
      </c>
      <c r="U47" s="93">
        <v>44</v>
      </c>
      <c r="V47" s="64">
        <v>10</v>
      </c>
    </row>
    <row r="48" spans="1:22" ht="12" customHeight="1" x14ac:dyDescent="0.4">
      <c r="A48" s="52"/>
      <c r="B48" s="10"/>
      <c r="C48" s="94" t="s">
        <v>69</v>
      </c>
      <c r="D48" s="60">
        <f>SUM(G48,I48,K48)</f>
        <v>33</v>
      </c>
      <c r="E48" s="61">
        <f>SUM(H48,J48,L48)</f>
        <v>-8</v>
      </c>
      <c r="F48" s="62">
        <f>IF(D48-E48&gt;0,E48/(D48-E48),"-----")</f>
        <v>-0.1951219512195122</v>
      </c>
      <c r="G48" s="93">
        <v>1</v>
      </c>
      <c r="H48" s="64">
        <v>1</v>
      </c>
      <c r="I48" s="93">
        <v>2</v>
      </c>
      <c r="J48" s="64">
        <v>-3</v>
      </c>
      <c r="K48" s="93">
        <v>30</v>
      </c>
      <c r="L48" s="64">
        <v>-6</v>
      </c>
      <c r="M48" s="65">
        <v>1</v>
      </c>
      <c r="N48" s="61">
        <v>1</v>
      </c>
      <c r="O48" s="62" t="str">
        <f>IF(M48-N48&gt;0,N48/(M48-N48),"-----")</f>
        <v>-----</v>
      </c>
      <c r="P48" s="60">
        <f>SUM(S48,U48)</f>
        <v>32</v>
      </c>
      <c r="Q48" s="61">
        <f>SUM(T48,V48)</f>
        <v>-9</v>
      </c>
      <c r="R48" s="62">
        <f>IF(P48-Q48&gt;0,Q48/(P48-Q48),"-----")</f>
        <v>-0.21951219512195122</v>
      </c>
      <c r="S48" s="93">
        <v>2</v>
      </c>
      <c r="T48" s="64">
        <v>-3</v>
      </c>
      <c r="U48" s="93">
        <v>30</v>
      </c>
      <c r="V48" s="64">
        <v>-6</v>
      </c>
    </row>
    <row r="49" spans="1:22" ht="12" customHeight="1" x14ac:dyDescent="0.4">
      <c r="A49" s="80"/>
      <c r="B49" s="66"/>
      <c r="C49" s="92" t="s">
        <v>70</v>
      </c>
      <c r="D49" s="68">
        <f>SUM(G49,I49,K49)</f>
        <v>49</v>
      </c>
      <c r="E49" s="69">
        <f>SUM(H49,J49,L49)</f>
        <v>-6</v>
      </c>
      <c r="F49" s="70">
        <f>IF(D49-E49&gt;0,E49/(D49-E49),"-----")</f>
        <v>-0.10909090909090909</v>
      </c>
      <c r="G49" s="91">
        <v>1</v>
      </c>
      <c r="H49" s="72">
        <v>1</v>
      </c>
      <c r="I49" s="91">
        <v>3</v>
      </c>
      <c r="J49" s="72">
        <v>1</v>
      </c>
      <c r="K49" s="91">
        <v>45</v>
      </c>
      <c r="L49" s="72">
        <v>-8</v>
      </c>
      <c r="M49" s="73">
        <v>1</v>
      </c>
      <c r="N49" s="69">
        <v>1</v>
      </c>
      <c r="O49" s="70" t="str">
        <f>IF(M49-N49&gt;0,N49/(M49-N49),"-----")</f>
        <v>-----</v>
      </c>
      <c r="P49" s="68">
        <f>SUM(S49,U49)</f>
        <v>48</v>
      </c>
      <c r="Q49" s="69">
        <f>SUM(T49,V49)</f>
        <v>-4</v>
      </c>
      <c r="R49" s="70">
        <f>IF(P49-Q49&gt;0,Q49/(P49-Q49),"-----")</f>
        <v>-7.6923076923076927E-2</v>
      </c>
      <c r="S49" s="91">
        <v>3</v>
      </c>
      <c r="T49" s="72">
        <v>2</v>
      </c>
      <c r="U49" s="91">
        <v>45</v>
      </c>
      <c r="V49" s="72">
        <v>-6</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96</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election activeCell="O19" sqref="O19"/>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99</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204</v>
      </c>
      <c r="E5" s="29">
        <f>SUM(E9,E10,E26,E37,E42)</f>
        <v>2</v>
      </c>
      <c r="F5" s="30">
        <f>IF(D5-E5&gt;0,E5/(D5-E5),"-----")</f>
        <v>9.9009900990099011E-3</v>
      </c>
      <c r="G5" s="102">
        <f>SUM(G9,G10,G26,G37,G42)</f>
        <v>2</v>
      </c>
      <c r="H5" s="32">
        <f>SUM(H9,H10,H26,H37,H42)</f>
        <v>-2</v>
      </c>
      <c r="I5" s="102">
        <f>SUM(I9,I10,I26,I37,I42)</f>
        <v>21</v>
      </c>
      <c r="J5" s="32">
        <f>SUM(J9,J10,J26,J37,J42)</f>
        <v>0</v>
      </c>
      <c r="K5" s="102">
        <f>SUM(K9,K10,K26,K37,K42)</f>
        <v>181</v>
      </c>
      <c r="L5" s="32">
        <f>SUM(L9,L10,L26,L37,L42)</f>
        <v>4</v>
      </c>
      <c r="M5" s="33">
        <f>SUM(M9,M10,M26,M37,M42)</f>
        <v>2</v>
      </c>
      <c r="N5" s="29">
        <f>SUM(N9,N10,N26,N37,N42)</f>
        <v>-2</v>
      </c>
      <c r="O5" s="30">
        <f>IF(M5-N5&gt;0,N5/(M5-N5),"-----")</f>
        <v>-0.5</v>
      </c>
      <c r="P5" s="33">
        <f>SUM(P9,P10,P26,P37,P42)</f>
        <v>207</v>
      </c>
      <c r="Q5" s="29">
        <f>SUM(Q9,Q10,Q26,Q37,Q42)</f>
        <v>0</v>
      </c>
      <c r="R5" s="30">
        <f>IF(P5-Q5&gt;0,Q5/(P5-Q5),"-----")</f>
        <v>0</v>
      </c>
      <c r="S5" s="102">
        <f>SUM(S9,S10,S26,S37,S42)</f>
        <v>21</v>
      </c>
      <c r="T5" s="32">
        <f>SUM(T9,T10,T26,T37,T42)</f>
        <v>-2</v>
      </c>
      <c r="U5" s="102">
        <f>SUM(U9,U10,U26,U37,U42)</f>
        <v>186</v>
      </c>
      <c r="V5" s="32">
        <f>SUM(V9,V10,V26,V37,V42)</f>
        <v>2</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0</v>
      </c>
      <c r="F9" s="38" t="str">
        <f>IF(D9-E9&gt;0,E9/(D9-E9),"-----")</f>
        <v>-----</v>
      </c>
      <c r="G9" s="101">
        <v>0</v>
      </c>
      <c r="H9" s="40">
        <v>0</v>
      </c>
      <c r="I9" s="101">
        <v>0</v>
      </c>
      <c r="J9" s="40">
        <v>0</v>
      </c>
      <c r="K9" s="101">
        <v>0</v>
      </c>
      <c r="L9" s="40">
        <v>0</v>
      </c>
      <c r="M9" s="41">
        <v>0</v>
      </c>
      <c r="N9" s="37">
        <v>0</v>
      </c>
      <c r="O9" s="42" t="str">
        <f>IF(M9-N9&gt;0,N9/(M9-N9),"-----")</f>
        <v>-----</v>
      </c>
      <c r="P9" s="41">
        <f>SUM(S9,U9)</f>
        <v>0</v>
      </c>
      <c r="Q9" s="37">
        <f>SUM(T9,V9)</f>
        <v>-1</v>
      </c>
      <c r="R9" s="38">
        <f>IF(P9-Q9&gt;0,Q9/(P9-Q9),"-----")</f>
        <v>-1</v>
      </c>
      <c r="S9" s="101">
        <v>0</v>
      </c>
      <c r="T9" s="40">
        <v>0</v>
      </c>
      <c r="U9" s="101">
        <v>0</v>
      </c>
      <c r="V9" s="40">
        <v>-1</v>
      </c>
    </row>
    <row r="10" spans="1:22" ht="12" customHeight="1" x14ac:dyDescent="0.4">
      <c r="A10" s="43"/>
      <c r="B10" s="10"/>
      <c r="C10" s="12" t="s">
        <v>19</v>
      </c>
      <c r="D10" s="44">
        <f>SUM(D11:D25)</f>
        <v>106</v>
      </c>
      <c r="E10" s="45">
        <f>SUM(E11:E25)</f>
        <v>-1</v>
      </c>
      <c r="F10" s="38">
        <f>IF(D10-E10&gt;0,E10/(D10-E10),"-----")</f>
        <v>-9.3457943925233638E-3</v>
      </c>
      <c r="G10" s="97">
        <f>SUM(G11:G25)</f>
        <v>2</v>
      </c>
      <c r="H10" s="47">
        <f>SUM(H11:H25)</f>
        <v>1</v>
      </c>
      <c r="I10" s="97">
        <f>SUM(I11:I25)</f>
        <v>12</v>
      </c>
      <c r="J10" s="47">
        <f>SUM(J11:J25)</f>
        <v>8</v>
      </c>
      <c r="K10" s="97">
        <f>SUM(K11:K25)</f>
        <v>92</v>
      </c>
      <c r="L10" s="47">
        <f>SUM(L11:L25)</f>
        <v>-10</v>
      </c>
      <c r="M10" s="48">
        <f>SUM(M11:M25)</f>
        <v>2</v>
      </c>
      <c r="N10" s="49">
        <f>SUM(N11:N25)</f>
        <v>1</v>
      </c>
      <c r="O10" s="50">
        <f>IF(M10-N10&gt;0,N10/(M10-N10),"-----")</f>
        <v>1</v>
      </c>
      <c r="P10" s="48">
        <f>SUM(P11:P25)</f>
        <v>107</v>
      </c>
      <c r="Q10" s="51">
        <f>SUM(Q11:Q25)</f>
        <v>-2</v>
      </c>
      <c r="R10" s="38">
        <f>IF(P10-Q10&gt;0,Q10/(P10-Q10),"-----")</f>
        <v>-1.834862385321101E-2</v>
      </c>
      <c r="S10" s="97">
        <f>SUM(S11:S25)</f>
        <v>12</v>
      </c>
      <c r="T10" s="47">
        <f>SUM(T11:T25)</f>
        <v>7</v>
      </c>
      <c r="U10" s="97">
        <f>SUM(U11:U25)</f>
        <v>95</v>
      </c>
      <c r="V10" s="47">
        <f>SUM(V11:V25)</f>
        <v>-9</v>
      </c>
    </row>
    <row r="11" spans="1:22" ht="12" customHeight="1" x14ac:dyDescent="0.4">
      <c r="A11" s="52"/>
      <c r="B11" s="10"/>
      <c r="C11" s="96" t="s">
        <v>20</v>
      </c>
      <c r="D11" s="54">
        <f>SUM(G11,I11,K11)</f>
        <v>10</v>
      </c>
      <c r="E11" s="55">
        <f>SUM(H11,J11,L11)</f>
        <v>-5</v>
      </c>
      <c r="F11" s="42">
        <f>IF(D11-E11&gt;0,E11/(D11-E11),"-----")</f>
        <v>-0.33333333333333331</v>
      </c>
      <c r="G11" s="95">
        <v>0</v>
      </c>
      <c r="H11" s="57">
        <v>0</v>
      </c>
      <c r="I11" s="95">
        <v>0</v>
      </c>
      <c r="J11" s="57">
        <v>0</v>
      </c>
      <c r="K11" s="95">
        <v>10</v>
      </c>
      <c r="L11" s="57">
        <v>-5</v>
      </c>
      <c r="M11" s="58">
        <v>0</v>
      </c>
      <c r="N11" s="55">
        <v>0</v>
      </c>
      <c r="O11" s="42" t="str">
        <f>IF(M11-N11&gt;0,N11/(M11-N11),"-----")</f>
        <v>-----</v>
      </c>
      <c r="P11" s="54">
        <f>SUM(S11,U11)</f>
        <v>11</v>
      </c>
      <c r="Q11" s="55">
        <f>SUM(T11,V11)</f>
        <v>-4</v>
      </c>
      <c r="R11" s="42">
        <f>IF(P11-Q11&gt;0,Q11/(P11-Q11),"-----")</f>
        <v>-0.26666666666666666</v>
      </c>
      <c r="S11" s="95">
        <v>0</v>
      </c>
      <c r="T11" s="57">
        <v>0</v>
      </c>
      <c r="U11" s="95">
        <v>11</v>
      </c>
      <c r="V11" s="57">
        <v>-4</v>
      </c>
    </row>
    <row r="12" spans="1:22" ht="12" customHeight="1" x14ac:dyDescent="0.4">
      <c r="A12" s="52"/>
      <c r="B12" s="10"/>
      <c r="C12" s="94" t="s">
        <v>21</v>
      </c>
      <c r="D12" s="60">
        <f>SUM(G12,I12,K12)</f>
        <v>8</v>
      </c>
      <c r="E12" s="61">
        <f>SUM(H12,J12,L12)</f>
        <v>-5</v>
      </c>
      <c r="F12" s="62">
        <f>IF(D12-E12&gt;0,E12/(D12-E12),"-----")</f>
        <v>-0.38461538461538464</v>
      </c>
      <c r="G12" s="93">
        <v>1</v>
      </c>
      <c r="H12" s="64">
        <v>1</v>
      </c>
      <c r="I12" s="93">
        <v>2</v>
      </c>
      <c r="J12" s="64">
        <v>2</v>
      </c>
      <c r="K12" s="93">
        <v>5</v>
      </c>
      <c r="L12" s="64">
        <v>-8</v>
      </c>
      <c r="M12" s="65">
        <v>1</v>
      </c>
      <c r="N12" s="61">
        <v>1</v>
      </c>
      <c r="O12" s="62" t="str">
        <f>IF(M12-N12&gt;0,N12/(M12-N12),"-----")</f>
        <v>-----</v>
      </c>
      <c r="P12" s="60">
        <f>SUM(S12,U12)</f>
        <v>8</v>
      </c>
      <c r="Q12" s="61">
        <f>SUM(T12,V12)</f>
        <v>-5</v>
      </c>
      <c r="R12" s="62">
        <f>IF(P12-Q12&gt;0,Q12/(P12-Q12),"-----")</f>
        <v>-0.38461538461538464</v>
      </c>
      <c r="S12" s="93">
        <v>2</v>
      </c>
      <c r="T12" s="64">
        <v>2</v>
      </c>
      <c r="U12" s="93">
        <v>6</v>
      </c>
      <c r="V12" s="64">
        <v>-7</v>
      </c>
    </row>
    <row r="13" spans="1:22" ht="12" customHeight="1" x14ac:dyDescent="0.4">
      <c r="A13" s="52"/>
      <c r="B13" s="10"/>
      <c r="C13" s="94" t="s">
        <v>22</v>
      </c>
      <c r="D13" s="60">
        <f>SUM(G13,I13,K13)</f>
        <v>6</v>
      </c>
      <c r="E13" s="61">
        <f>SUM(H13,J13,L13)</f>
        <v>-4</v>
      </c>
      <c r="F13" s="62">
        <f>IF(D13-E13&gt;0,E13/(D13-E13),"-----")</f>
        <v>-0.4</v>
      </c>
      <c r="G13" s="93">
        <v>0</v>
      </c>
      <c r="H13" s="64">
        <v>0</v>
      </c>
      <c r="I13" s="93">
        <v>1</v>
      </c>
      <c r="J13" s="64">
        <v>1</v>
      </c>
      <c r="K13" s="93">
        <v>5</v>
      </c>
      <c r="L13" s="64">
        <v>-5</v>
      </c>
      <c r="M13" s="65">
        <v>0</v>
      </c>
      <c r="N13" s="61">
        <v>0</v>
      </c>
      <c r="O13" s="62" t="str">
        <f>IF(M13-N13&gt;0,N13/(M13-N13),"-----")</f>
        <v>-----</v>
      </c>
      <c r="P13" s="60">
        <f>SUM(S13,U13)</f>
        <v>6</v>
      </c>
      <c r="Q13" s="61">
        <f>SUM(T13,V13)</f>
        <v>-4</v>
      </c>
      <c r="R13" s="62">
        <f>IF(P13-Q13&gt;0,Q13/(P13-Q13),"-----")</f>
        <v>-0.4</v>
      </c>
      <c r="S13" s="93">
        <v>1</v>
      </c>
      <c r="T13" s="64">
        <v>1</v>
      </c>
      <c r="U13" s="93">
        <v>5</v>
      </c>
      <c r="V13" s="64">
        <v>-5</v>
      </c>
    </row>
    <row r="14" spans="1:22" ht="12" customHeight="1" x14ac:dyDescent="0.4">
      <c r="A14" s="52"/>
      <c r="B14" s="10" t="s">
        <v>23</v>
      </c>
      <c r="C14" s="94" t="s">
        <v>92</v>
      </c>
      <c r="D14" s="60">
        <f>SUM(G14,I14,K14)</f>
        <v>11</v>
      </c>
      <c r="E14" s="61">
        <f>SUM(H14,J14,L14)</f>
        <v>-1</v>
      </c>
      <c r="F14" s="62">
        <f>IF(D14-E14&gt;0,E14/(D14-E14),"-----")</f>
        <v>-8.3333333333333329E-2</v>
      </c>
      <c r="G14" s="93">
        <v>0</v>
      </c>
      <c r="H14" s="64">
        <v>0</v>
      </c>
      <c r="I14" s="93">
        <v>1</v>
      </c>
      <c r="J14" s="64">
        <v>0</v>
      </c>
      <c r="K14" s="93">
        <v>10</v>
      </c>
      <c r="L14" s="64">
        <v>-1</v>
      </c>
      <c r="M14" s="65">
        <v>0</v>
      </c>
      <c r="N14" s="61">
        <v>0</v>
      </c>
      <c r="O14" s="62" t="str">
        <f>IF(M14-N14&gt;0,N14/(M14-N14),"-----")</f>
        <v>-----</v>
      </c>
      <c r="P14" s="60">
        <f>SUM(S14,U14)</f>
        <v>11</v>
      </c>
      <c r="Q14" s="61">
        <f>SUM(T14,V14)</f>
        <v>-1</v>
      </c>
      <c r="R14" s="62">
        <f>IF(P14-Q14&gt;0,Q14/(P14-Q14),"-----")</f>
        <v>-8.3333333333333329E-2</v>
      </c>
      <c r="S14" s="93">
        <v>1</v>
      </c>
      <c r="T14" s="64">
        <v>0</v>
      </c>
      <c r="U14" s="93">
        <v>10</v>
      </c>
      <c r="V14" s="64">
        <v>-1</v>
      </c>
    </row>
    <row r="15" spans="1:22" ht="12" customHeight="1" x14ac:dyDescent="0.4">
      <c r="A15" s="52"/>
      <c r="B15" s="10"/>
      <c r="C15" s="94" t="s">
        <v>91</v>
      </c>
      <c r="D15" s="60">
        <f>SUM(G15,I15,K15)</f>
        <v>13</v>
      </c>
      <c r="E15" s="61">
        <f>SUM(H15,J15,L15)</f>
        <v>3</v>
      </c>
      <c r="F15" s="62">
        <f>IF(D15-E15&gt;0,E15/(D15-E15),"-----")</f>
        <v>0.3</v>
      </c>
      <c r="G15" s="93">
        <v>0</v>
      </c>
      <c r="H15" s="64">
        <v>0</v>
      </c>
      <c r="I15" s="93">
        <v>1</v>
      </c>
      <c r="J15" s="64">
        <v>0</v>
      </c>
      <c r="K15" s="93">
        <v>12</v>
      </c>
      <c r="L15" s="64">
        <v>3</v>
      </c>
      <c r="M15" s="65">
        <v>0</v>
      </c>
      <c r="N15" s="61">
        <v>0</v>
      </c>
      <c r="O15" s="62" t="str">
        <f>IF(M15-N15&gt;0,N15/(M15-N15),"-----")</f>
        <v>-----</v>
      </c>
      <c r="P15" s="60">
        <f>SUM(S15,U15)</f>
        <v>13</v>
      </c>
      <c r="Q15" s="61">
        <f>SUM(T15,V15)</f>
        <v>3</v>
      </c>
      <c r="R15" s="62">
        <f>IF(P15-Q15&gt;0,Q15/(P15-Q15),"-----")</f>
        <v>0.3</v>
      </c>
      <c r="S15" s="93">
        <v>1</v>
      </c>
      <c r="T15" s="64">
        <v>0</v>
      </c>
      <c r="U15" s="93">
        <v>12</v>
      </c>
      <c r="V15" s="64">
        <v>3</v>
      </c>
    </row>
    <row r="16" spans="1:22" ht="12" customHeight="1" x14ac:dyDescent="0.4">
      <c r="A16" s="52"/>
      <c r="B16" s="10" t="s">
        <v>26</v>
      </c>
      <c r="C16" s="94" t="s">
        <v>90</v>
      </c>
      <c r="D16" s="60">
        <f>SUM(G16,I16,K16)</f>
        <v>4</v>
      </c>
      <c r="E16" s="61">
        <f>SUM(H16,J16,L16)</f>
        <v>2</v>
      </c>
      <c r="F16" s="62">
        <f>IF(D16-E16&gt;0,E16/(D16-E16),"-----")</f>
        <v>1</v>
      </c>
      <c r="G16" s="93">
        <v>0</v>
      </c>
      <c r="H16" s="64">
        <v>0</v>
      </c>
      <c r="I16" s="93">
        <v>1</v>
      </c>
      <c r="J16" s="64">
        <v>1</v>
      </c>
      <c r="K16" s="93">
        <v>3</v>
      </c>
      <c r="L16" s="64">
        <v>1</v>
      </c>
      <c r="M16" s="65">
        <v>0</v>
      </c>
      <c r="N16" s="61">
        <v>0</v>
      </c>
      <c r="O16" s="62" t="str">
        <f>IF(M16-N16&gt;0,N16/(M16-N16),"-----")</f>
        <v>-----</v>
      </c>
      <c r="P16" s="60">
        <f>SUM(S16,U16)</f>
        <v>4</v>
      </c>
      <c r="Q16" s="61">
        <f>SUM(T16,V16)</f>
        <v>2</v>
      </c>
      <c r="R16" s="62">
        <f>IF(P16-Q16&gt;0,Q16/(P16-Q16),"-----")</f>
        <v>1</v>
      </c>
      <c r="S16" s="93">
        <v>1</v>
      </c>
      <c r="T16" s="64">
        <v>1</v>
      </c>
      <c r="U16" s="93">
        <v>3</v>
      </c>
      <c r="V16" s="64">
        <v>1</v>
      </c>
    </row>
    <row r="17" spans="1:22" ht="12" customHeight="1" x14ac:dyDescent="0.4">
      <c r="A17" s="52" t="s">
        <v>28</v>
      </c>
      <c r="B17" s="10"/>
      <c r="C17" s="94" t="s">
        <v>29</v>
      </c>
      <c r="D17" s="60">
        <f>SUM(G17,I17,K17)</f>
        <v>9</v>
      </c>
      <c r="E17" s="61">
        <f>SUM(H17,J17,L17)</f>
        <v>6</v>
      </c>
      <c r="F17" s="62">
        <f>IF(D17-E17&gt;0,E17/(D17-E17),"-----")</f>
        <v>2</v>
      </c>
      <c r="G17" s="93">
        <v>0</v>
      </c>
      <c r="H17" s="64">
        <v>0</v>
      </c>
      <c r="I17" s="93">
        <v>1</v>
      </c>
      <c r="J17" s="64">
        <v>1</v>
      </c>
      <c r="K17" s="93">
        <v>8</v>
      </c>
      <c r="L17" s="64">
        <v>5</v>
      </c>
      <c r="M17" s="65">
        <v>0</v>
      </c>
      <c r="N17" s="61">
        <v>0</v>
      </c>
      <c r="O17" s="62" t="str">
        <f>IF(M17-N17&gt;0,N17/(M17-N17),"-----")</f>
        <v>-----</v>
      </c>
      <c r="P17" s="60">
        <f>SUM(S17,U17)</f>
        <v>9</v>
      </c>
      <c r="Q17" s="61">
        <f>SUM(T17,V17)</f>
        <v>6</v>
      </c>
      <c r="R17" s="62">
        <f>IF(P17-Q17&gt;0,Q17/(P17-Q17),"-----")</f>
        <v>2</v>
      </c>
      <c r="S17" s="93">
        <v>1</v>
      </c>
      <c r="T17" s="64">
        <v>1</v>
      </c>
      <c r="U17" s="93">
        <v>8</v>
      </c>
      <c r="V17" s="64">
        <v>5</v>
      </c>
    </row>
    <row r="18" spans="1:22" ht="12" customHeight="1" x14ac:dyDescent="0.4">
      <c r="A18" s="52"/>
      <c r="B18" s="10" t="s">
        <v>30</v>
      </c>
      <c r="C18" s="94" t="s">
        <v>31</v>
      </c>
      <c r="D18" s="60">
        <f>SUM(G18,I18,K18)</f>
        <v>16</v>
      </c>
      <c r="E18" s="61">
        <f>SUM(H18,J18,L18)</f>
        <v>-3</v>
      </c>
      <c r="F18" s="62">
        <f>IF(D18-E18&gt;0,E18/(D18-E18),"-----")</f>
        <v>-0.15789473684210525</v>
      </c>
      <c r="G18" s="93">
        <v>0</v>
      </c>
      <c r="H18" s="64">
        <v>0</v>
      </c>
      <c r="I18" s="93">
        <v>2</v>
      </c>
      <c r="J18" s="64">
        <v>1</v>
      </c>
      <c r="K18" s="93">
        <v>14</v>
      </c>
      <c r="L18" s="64">
        <v>-4</v>
      </c>
      <c r="M18" s="65">
        <v>0</v>
      </c>
      <c r="N18" s="61">
        <v>0</v>
      </c>
      <c r="O18" s="62" t="str">
        <f>IF(M18-N18&gt;0,N18/(M18-N18),"-----")</f>
        <v>-----</v>
      </c>
      <c r="P18" s="60">
        <f>SUM(S18,U18)</f>
        <v>16</v>
      </c>
      <c r="Q18" s="61">
        <f>SUM(T18,V18)</f>
        <v>-3</v>
      </c>
      <c r="R18" s="62">
        <f>IF(P18-Q18&gt;0,Q18/(P18-Q18),"-----")</f>
        <v>-0.15789473684210525</v>
      </c>
      <c r="S18" s="93">
        <v>2</v>
      </c>
      <c r="T18" s="64">
        <v>1</v>
      </c>
      <c r="U18" s="93">
        <v>14</v>
      </c>
      <c r="V18" s="64">
        <v>-4</v>
      </c>
    </row>
    <row r="19" spans="1:22" ht="12" customHeight="1" x14ac:dyDescent="0.4">
      <c r="A19" s="52"/>
      <c r="B19" s="10"/>
      <c r="C19" s="94" t="s">
        <v>89</v>
      </c>
      <c r="D19" s="60">
        <f>SUM(G19,I19,K19)</f>
        <v>14</v>
      </c>
      <c r="E19" s="61">
        <f>SUM(H19,J19,L19)</f>
        <v>8</v>
      </c>
      <c r="F19" s="62">
        <f>IF(D19-E19&gt;0,E19/(D19-E19),"-----")</f>
        <v>1.3333333333333333</v>
      </c>
      <c r="G19" s="93">
        <v>0</v>
      </c>
      <c r="H19" s="64">
        <v>0</v>
      </c>
      <c r="I19" s="93">
        <v>1</v>
      </c>
      <c r="J19" s="64">
        <v>1</v>
      </c>
      <c r="K19" s="93">
        <v>13</v>
      </c>
      <c r="L19" s="64">
        <v>7</v>
      </c>
      <c r="M19" s="65">
        <v>0</v>
      </c>
      <c r="N19" s="61">
        <v>0</v>
      </c>
      <c r="O19" s="62" t="str">
        <f>IF(M19-N19&gt;0,N19/(M19-N19),"-----")</f>
        <v>-----</v>
      </c>
      <c r="P19" s="60">
        <f>SUM(S19,U19)</f>
        <v>14</v>
      </c>
      <c r="Q19" s="61">
        <f>SUM(T19,V19)</f>
        <v>8</v>
      </c>
      <c r="R19" s="62">
        <f>IF(P19-Q19&gt;0,Q19/(P19-Q19),"-----")</f>
        <v>1.3333333333333333</v>
      </c>
      <c r="S19" s="93">
        <v>1</v>
      </c>
      <c r="T19" s="64">
        <v>1</v>
      </c>
      <c r="U19" s="93">
        <v>13</v>
      </c>
      <c r="V19" s="64">
        <v>7</v>
      </c>
    </row>
    <row r="20" spans="1:22" ht="12" customHeight="1" x14ac:dyDescent="0.4">
      <c r="A20" s="52"/>
      <c r="B20" s="10" t="s">
        <v>33</v>
      </c>
      <c r="C20" s="94" t="s">
        <v>88</v>
      </c>
      <c r="D20" s="60">
        <f>SUM(G20,I20,K20)</f>
        <v>7</v>
      </c>
      <c r="E20" s="61">
        <f>SUM(H20,J20,L20)</f>
        <v>-3</v>
      </c>
      <c r="F20" s="62">
        <f>IF(D20-E20&gt;0,E20/(D20-E20),"-----")</f>
        <v>-0.3</v>
      </c>
      <c r="G20" s="93">
        <v>0</v>
      </c>
      <c r="H20" s="64">
        <v>-1</v>
      </c>
      <c r="I20" s="93">
        <v>0</v>
      </c>
      <c r="J20" s="64">
        <v>0</v>
      </c>
      <c r="K20" s="93">
        <v>7</v>
      </c>
      <c r="L20" s="64">
        <v>-2</v>
      </c>
      <c r="M20" s="65">
        <v>0</v>
      </c>
      <c r="N20" s="61">
        <v>-1</v>
      </c>
      <c r="O20" s="62">
        <f>IF(M20-N20&gt;0,N20/(M20-N20),"-----")</f>
        <v>-1</v>
      </c>
      <c r="P20" s="60">
        <f>SUM(S20,U20)</f>
        <v>7</v>
      </c>
      <c r="Q20" s="61">
        <f>SUM(T20,V20)</f>
        <v>-4</v>
      </c>
      <c r="R20" s="62">
        <f>IF(P20-Q20&gt;0,Q20/(P20-Q20),"-----")</f>
        <v>-0.36363636363636365</v>
      </c>
      <c r="S20" s="93">
        <v>0</v>
      </c>
      <c r="T20" s="64">
        <v>0</v>
      </c>
      <c r="U20" s="93">
        <v>7</v>
      </c>
      <c r="V20" s="64">
        <v>-4</v>
      </c>
    </row>
    <row r="21" spans="1:22" ht="12" customHeight="1" x14ac:dyDescent="0.4">
      <c r="A21" s="52"/>
      <c r="B21" s="10"/>
      <c r="C21" s="94" t="s">
        <v>87</v>
      </c>
      <c r="D21" s="60">
        <f>SUM(G21,I21,K21)</f>
        <v>1</v>
      </c>
      <c r="E21" s="61">
        <f>SUM(H21,J21,L21)</f>
        <v>0</v>
      </c>
      <c r="F21" s="62">
        <f>IF(D21-E21&gt;0,E21/(D21-E21),"-----")</f>
        <v>0</v>
      </c>
      <c r="G21" s="93">
        <v>1</v>
      </c>
      <c r="H21" s="64">
        <v>1</v>
      </c>
      <c r="I21" s="93">
        <v>0</v>
      </c>
      <c r="J21" s="64">
        <v>0</v>
      </c>
      <c r="K21" s="93">
        <v>0</v>
      </c>
      <c r="L21" s="64">
        <v>-1</v>
      </c>
      <c r="M21" s="65">
        <v>1</v>
      </c>
      <c r="N21" s="61">
        <v>1</v>
      </c>
      <c r="O21" s="62" t="str">
        <f>IF(M21-N21&gt;0,N21/(M21-N21),"-----")</f>
        <v>-----</v>
      </c>
      <c r="P21" s="60">
        <f>SUM(S21,U21)</f>
        <v>0</v>
      </c>
      <c r="Q21" s="61">
        <f>SUM(T21,V21)</f>
        <v>-1</v>
      </c>
      <c r="R21" s="62">
        <f>IF(P21-Q21&gt;0,Q21/(P21-Q21),"-----")</f>
        <v>-1</v>
      </c>
      <c r="S21" s="93">
        <v>0</v>
      </c>
      <c r="T21" s="64">
        <v>0</v>
      </c>
      <c r="U21" s="93">
        <v>0</v>
      </c>
      <c r="V21" s="64">
        <v>-1</v>
      </c>
    </row>
    <row r="22" spans="1:22" ht="12" customHeight="1" x14ac:dyDescent="0.4">
      <c r="A22" s="52"/>
      <c r="B22" s="10"/>
      <c r="C22" s="94" t="s">
        <v>86</v>
      </c>
      <c r="D22" s="60">
        <f>SUM(G22,I22,K22)</f>
        <v>3</v>
      </c>
      <c r="E22" s="61">
        <f>SUM(H22,J22,L22)</f>
        <v>0</v>
      </c>
      <c r="F22" s="62">
        <f>IF(D22-E22&gt;0,E22/(D22-E22),"-----")</f>
        <v>0</v>
      </c>
      <c r="G22" s="93">
        <v>0</v>
      </c>
      <c r="H22" s="64">
        <v>0</v>
      </c>
      <c r="I22" s="93">
        <v>1</v>
      </c>
      <c r="J22" s="64">
        <v>1</v>
      </c>
      <c r="K22" s="93">
        <v>2</v>
      </c>
      <c r="L22" s="64">
        <v>-1</v>
      </c>
      <c r="M22" s="65">
        <v>0</v>
      </c>
      <c r="N22" s="61">
        <v>0</v>
      </c>
      <c r="O22" s="62" t="str">
        <f>IF(M22-N22&gt;0,N22/(M22-N22),"-----")</f>
        <v>-----</v>
      </c>
      <c r="P22" s="60">
        <f>SUM(S22,U22)</f>
        <v>4</v>
      </c>
      <c r="Q22" s="61">
        <f>SUM(T22,V22)</f>
        <v>1</v>
      </c>
      <c r="R22" s="62">
        <f>IF(P22-Q22&gt;0,Q22/(P22-Q22),"-----")</f>
        <v>0.33333333333333331</v>
      </c>
      <c r="S22" s="93">
        <v>1</v>
      </c>
      <c r="T22" s="64">
        <v>1</v>
      </c>
      <c r="U22" s="93">
        <v>3</v>
      </c>
      <c r="V22" s="64">
        <v>0</v>
      </c>
    </row>
    <row r="23" spans="1:22" ht="12" customHeight="1" x14ac:dyDescent="0.4">
      <c r="A23" s="52"/>
      <c r="B23" s="10"/>
      <c r="C23" s="94" t="s">
        <v>85</v>
      </c>
      <c r="D23" s="60">
        <f>SUM(G23,I23,K23)</f>
        <v>2</v>
      </c>
      <c r="E23" s="61">
        <f>SUM(H23,J23,L23)</f>
        <v>-1</v>
      </c>
      <c r="F23" s="62">
        <f>IF(D23-E23&gt;0,E23/(D23-E23),"-----")</f>
        <v>-0.33333333333333331</v>
      </c>
      <c r="G23" s="93">
        <v>0</v>
      </c>
      <c r="H23" s="64">
        <v>0</v>
      </c>
      <c r="I23" s="93">
        <v>1</v>
      </c>
      <c r="J23" s="64">
        <v>0</v>
      </c>
      <c r="K23" s="93">
        <v>1</v>
      </c>
      <c r="L23" s="64">
        <v>-1</v>
      </c>
      <c r="M23" s="65">
        <v>0</v>
      </c>
      <c r="N23" s="61">
        <v>0</v>
      </c>
      <c r="O23" s="62" t="str">
        <f>IF(M23-N23&gt;0,N23/(M23-N23),"-----")</f>
        <v>-----</v>
      </c>
      <c r="P23" s="60">
        <f>SUM(S23,U23)</f>
        <v>2</v>
      </c>
      <c r="Q23" s="61">
        <f>SUM(T23,V23)</f>
        <v>-2</v>
      </c>
      <c r="R23" s="62">
        <f>IF(P23-Q23&gt;0,Q23/(P23-Q23),"-----")</f>
        <v>-0.5</v>
      </c>
      <c r="S23" s="93">
        <v>1</v>
      </c>
      <c r="T23" s="64">
        <v>-1</v>
      </c>
      <c r="U23" s="93">
        <v>1</v>
      </c>
      <c r="V23" s="64">
        <v>-1</v>
      </c>
    </row>
    <row r="24" spans="1:22" ht="12" customHeight="1" x14ac:dyDescent="0.4">
      <c r="A24" s="52"/>
      <c r="B24" s="10"/>
      <c r="C24" s="94" t="s">
        <v>38</v>
      </c>
      <c r="D24" s="60">
        <f>SUM(G24,I24,K24)</f>
        <v>2</v>
      </c>
      <c r="E24" s="61">
        <f>SUM(H24,J24,L24)</f>
        <v>2</v>
      </c>
      <c r="F24" s="62" t="str">
        <f>IF(D24-E24&gt;0,E24/(D24-E24),"-----")</f>
        <v>-----</v>
      </c>
      <c r="G24" s="93">
        <v>0</v>
      </c>
      <c r="H24" s="64">
        <v>0</v>
      </c>
      <c r="I24" s="93">
        <v>0</v>
      </c>
      <c r="J24" s="64">
        <v>0</v>
      </c>
      <c r="K24" s="93">
        <v>2</v>
      </c>
      <c r="L24" s="64">
        <v>2</v>
      </c>
      <c r="M24" s="65">
        <v>0</v>
      </c>
      <c r="N24" s="61">
        <v>0</v>
      </c>
      <c r="O24" s="62" t="str">
        <f>IF(M24-N24&gt;0,N24/(M24-N24),"-----")</f>
        <v>-----</v>
      </c>
      <c r="P24" s="60">
        <f>SUM(S24,U24)</f>
        <v>2</v>
      </c>
      <c r="Q24" s="61">
        <f>SUM(T24,V24)</f>
        <v>2</v>
      </c>
      <c r="R24" s="62" t="str">
        <f>IF(P24-Q24&gt;0,Q24/(P24-Q24),"-----")</f>
        <v>-----</v>
      </c>
      <c r="S24" s="93">
        <v>0</v>
      </c>
      <c r="T24" s="64">
        <v>0</v>
      </c>
      <c r="U24" s="93">
        <v>2</v>
      </c>
      <c r="V24" s="64">
        <v>2</v>
      </c>
    </row>
    <row r="25" spans="1:22" ht="12" customHeight="1" x14ac:dyDescent="0.4">
      <c r="A25" s="52"/>
      <c r="B25" s="66"/>
      <c r="C25" s="92" t="s">
        <v>39</v>
      </c>
      <c r="D25" s="68">
        <f>SUM(G25,I25,K25)</f>
        <v>0</v>
      </c>
      <c r="E25" s="69">
        <f>SUM(H25,J25,L25)</f>
        <v>0</v>
      </c>
      <c r="F25" s="70" t="str">
        <f>IF(D25-E25&gt;0,E25/(D25-E25),"-----")</f>
        <v>-----</v>
      </c>
      <c r="G25" s="91">
        <v>0</v>
      </c>
      <c r="H25" s="72">
        <v>0</v>
      </c>
      <c r="I25" s="91">
        <v>0</v>
      </c>
      <c r="J25" s="72">
        <v>0</v>
      </c>
      <c r="K25" s="91">
        <v>0</v>
      </c>
      <c r="L25" s="72">
        <v>0</v>
      </c>
      <c r="M25" s="73">
        <v>0</v>
      </c>
      <c r="N25" s="69">
        <v>0</v>
      </c>
      <c r="O25" s="70" t="str">
        <f>IF(M25-N25&gt;0,N25/(M25-N25),"-----")</f>
        <v>-----</v>
      </c>
      <c r="P25" s="68">
        <f>SUM(S25,U25)</f>
        <v>0</v>
      </c>
      <c r="Q25" s="69">
        <f>SUM(T25,V25)</f>
        <v>0</v>
      </c>
      <c r="R25" s="70" t="str">
        <f>IF(P25-Q25&gt;0,Q25/(P25-Q25),"-----")</f>
        <v>-----</v>
      </c>
      <c r="S25" s="91">
        <v>0</v>
      </c>
      <c r="T25" s="72">
        <v>0</v>
      </c>
      <c r="U25" s="91">
        <v>0</v>
      </c>
      <c r="V25" s="72">
        <v>0</v>
      </c>
    </row>
    <row r="26" spans="1:22" ht="12" customHeight="1" x14ac:dyDescent="0.4">
      <c r="A26" s="52"/>
      <c r="B26" s="4"/>
      <c r="C26" s="12" t="s">
        <v>19</v>
      </c>
      <c r="D26" s="44">
        <f>SUM(D27:D36)</f>
        <v>56</v>
      </c>
      <c r="E26" s="45">
        <f>SUM(E27:E36)</f>
        <v>1</v>
      </c>
      <c r="F26" s="38">
        <f>IF(D26-E26&gt;0,E26/(D26-E26),"-----")</f>
        <v>1.8181818181818181E-2</v>
      </c>
      <c r="G26" s="97">
        <f>SUM(G27:G36)</f>
        <v>0</v>
      </c>
      <c r="H26" s="47">
        <f>SUM(H27:H36)</f>
        <v>-2</v>
      </c>
      <c r="I26" s="97">
        <f>SUM(I27:I36)</f>
        <v>6</v>
      </c>
      <c r="J26" s="47">
        <f>SUM(J27:J36)</f>
        <v>-5</v>
      </c>
      <c r="K26" s="97">
        <f>SUM(K27:K36)</f>
        <v>50</v>
      </c>
      <c r="L26" s="47">
        <f>SUM(L27:L36)</f>
        <v>8</v>
      </c>
      <c r="M26" s="74">
        <f>SUM(M27:M36)</f>
        <v>0</v>
      </c>
      <c r="N26" s="37">
        <f>SUM(N27:N36)</f>
        <v>-2</v>
      </c>
      <c r="O26" s="38">
        <f>IF(M26-N26&gt;0,N26/(M26-N26),"-----")</f>
        <v>-1</v>
      </c>
      <c r="P26" s="74">
        <f>SUM(P27:P36)</f>
        <v>58</v>
      </c>
      <c r="Q26" s="45">
        <f>SUM(Q27:Q36)</f>
        <v>2</v>
      </c>
      <c r="R26" s="38">
        <f>IF(P26-Q26&gt;0,Q26/(P26-Q26),"-----")</f>
        <v>3.5714285714285712E-2</v>
      </c>
      <c r="S26" s="97">
        <f>SUM(S27:S36)</f>
        <v>6</v>
      </c>
      <c r="T26" s="47">
        <f>SUM(T27:T36)</f>
        <v>-6</v>
      </c>
      <c r="U26" s="97">
        <f>SUM(U27:U36)</f>
        <v>52</v>
      </c>
      <c r="V26" s="47">
        <f>SUM(V27:V36)</f>
        <v>8</v>
      </c>
    </row>
    <row r="27" spans="1:22" ht="12" customHeight="1" x14ac:dyDescent="0.4">
      <c r="A27" s="52"/>
      <c r="B27" s="10" t="s">
        <v>84</v>
      </c>
      <c r="C27" s="96" t="s">
        <v>41</v>
      </c>
      <c r="D27" s="54">
        <f>SUM(G27,I27,K27)</f>
        <v>17</v>
      </c>
      <c r="E27" s="55">
        <f>SUM(H27,J27,L27)</f>
        <v>8</v>
      </c>
      <c r="F27" s="42">
        <f>IF(D27-E27&gt;0,E27/(D27-E27),"-----")</f>
        <v>0.88888888888888884</v>
      </c>
      <c r="G27" s="95">
        <v>0</v>
      </c>
      <c r="H27" s="57">
        <v>0</v>
      </c>
      <c r="I27" s="95">
        <v>2</v>
      </c>
      <c r="J27" s="57">
        <v>1</v>
      </c>
      <c r="K27" s="95">
        <v>15</v>
      </c>
      <c r="L27" s="57">
        <v>7</v>
      </c>
      <c r="M27" s="58">
        <v>0</v>
      </c>
      <c r="N27" s="55">
        <v>0</v>
      </c>
      <c r="O27" s="42" t="str">
        <f>IF(M27-N27&gt;0,N27/(M27-N27),"-----")</f>
        <v>-----</v>
      </c>
      <c r="P27" s="54">
        <f>SUM(S27,U27)</f>
        <v>18</v>
      </c>
      <c r="Q27" s="55">
        <f>SUM(T27,V27)</f>
        <v>9</v>
      </c>
      <c r="R27" s="42">
        <f>IF(P27-Q27&gt;0,Q27/(P27-Q27),"-----")</f>
        <v>1</v>
      </c>
      <c r="S27" s="95">
        <v>2</v>
      </c>
      <c r="T27" s="57">
        <v>1</v>
      </c>
      <c r="U27" s="95">
        <v>16</v>
      </c>
      <c r="V27" s="57">
        <v>8</v>
      </c>
    </row>
    <row r="28" spans="1:22" ht="12" customHeight="1" x14ac:dyDescent="0.4">
      <c r="A28" s="52"/>
      <c r="B28" s="10"/>
      <c r="C28" s="94" t="s">
        <v>42</v>
      </c>
      <c r="D28" s="60">
        <f>SUM(G28,I28,K28)</f>
        <v>5</v>
      </c>
      <c r="E28" s="61">
        <f>SUM(H28,J28,L28)</f>
        <v>-4</v>
      </c>
      <c r="F28" s="62">
        <f>IF(D28-E28&gt;0,E28/(D28-E28),"-----")</f>
        <v>-0.44444444444444442</v>
      </c>
      <c r="G28" s="93">
        <v>0</v>
      </c>
      <c r="H28" s="64">
        <v>0</v>
      </c>
      <c r="I28" s="93">
        <v>1</v>
      </c>
      <c r="J28" s="64">
        <v>0</v>
      </c>
      <c r="K28" s="93">
        <v>4</v>
      </c>
      <c r="L28" s="64">
        <v>-4</v>
      </c>
      <c r="M28" s="65">
        <v>0</v>
      </c>
      <c r="N28" s="61">
        <v>0</v>
      </c>
      <c r="O28" s="62" t="str">
        <f>IF(M28-N28&gt;0,N28/(M28-N28),"-----")</f>
        <v>-----</v>
      </c>
      <c r="P28" s="60">
        <f>SUM(S28,U28)</f>
        <v>5</v>
      </c>
      <c r="Q28" s="61">
        <f>SUM(T28,V28)</f>
        <v>-4</v>
      </c>
      <c r="R28" s="62">
        <f>IF(P28-Q28&gt;0,Q28/(P28-Q28),"-----")</f>
        <v>-0.44444444444444442</v>
      </c>
      <c r="S28" s="93">
        <v>1</v>
      </c>
      <c r="T28" s="64">
        <v>0</v>
      </c>
      <c r="U28" s="93">
        <v>4</v>
      </c>
      <c r="V28" s="64">
        <v>-4</v>
      </c>
    </row>
    <row r="29" spans="1:22" ht="12" customHeight="1" x14ac:dyDescent="0.4">
      <c r="A29" s="52"/>
      <c r="B29" s="10" t="s">
        <v>83</v>
      </c>
      <c r="C29" s="94" t="s">
        <v>44</v>
      </c>
      <c r="D29" s="60">
        <f>SUM(G29,I29,K29)</f>
        <v>1</v>
      </c>
      <c r="E29" s="61">
        <f>SUM(H29,J29,L29)</f>
        <v>-8</v>
      </c>
      <c r="F29" s="62">
        <f>IF(D29-E29&gt;0,E29/(D29-E29),"-----")</f>
        <v>-0.88888888888888884</v>
      </c>
      <c r="G29" s="93">
        <v>0</v>
      </c>
      <c r="H29" s="64">
        <v>0</v>
      </c>
      <c r="I29" s="93">
        <v>0</v>
      </c>
      <c r="J29" s="64">
        <v>-1</v>
      </c>
      <c r="K29" s="93">
        <v>1</v>
      </c>
      <c r="L29" s="64">
        <v>-7</v>
      </c>
      <c r="M29" s="65">
        <v>0</v>
      </c>
      <c r="N29" s="61">
        <v>0</v>
      </c>
      <c r="O29" s="62" t="str">
        <f>IF(M29-N29&gt;0,N29/(M29-N29),"-----")</f>
        <v>-----</v>
      </c>
      <c r="P29" s="60">
        <f>SUM(S29,U29)</f>
        <v>1</v>
      </c>
      <c r="Q29" s="61">
        <f>SUM(T29,V29)</f>
        <v>-8</v>
      </c>
      <c r="R29" s="62">
        <f>IF(P29-Q29&gt;0,Q29/(P29-Q29),"-----")</f>
        <v>-0.88888888888888884</v>
      </c>
      <c r="S29" s="93">
        <v>0</v>
      </c>
      <c r="T29" s="64">
        <v>-1</v>
      </c>
      <c r="U29" s="93">
        <v>1</v>
      </c>
      <c r="V29" s="64">
        <v>-7</v>
      </c>
    </row>
    <row r="30" spans="1:22" ht="12" customHeight="1" x14ac:dyDescent="0.4">
      <c r="A30" s="52" t="s">
        <v>45</v>
      </c>
      <c r="B30" s="10"/>
      <c r="C30" s="94" t="s">
        <v>46</v>
      </c>
      <c r="D30" s="60">
        <f>SUM(G30,I30,K30)</f>
        <v>10</v>
      </c>
      <c r="E30" s="61">
        <f>SUM(H30,J30,L30)</f>
        <v>-1</v>
      </c>
      <c r="F30" s="62">
        <f>IF(D30-E30&gt;0,E30/(D30-E30),"-----")</f>
        <v>-9.0909090909090912E-2</v>
      </c>
      <c r="G30" s="93">
        <v>0</v>
      </c>
      <c r="H30" s="64">
        <v>0</v>
      </c>
      <c r="I30" s="93">
        <v>2</v>
      </c>
      <c r="J30" s="64">
        <v>-2</v>
      </c>
      <c r="K30" s="93">
        <v>8</v>
      </c>
      <c r="L30" s="64">
        <v>1</v>
      </c>
      <c r="M30" s="65">
        <v>0</v>
      </c>
      <c r="N30" s="61">
        <v>0</v>
      </c>
      <c r="O30" s="62" t="str">
        <f>IF(M30-N30&gt;0,N30/(M30-N30),"-----")</f>
        <v>-----</v>
      </c>
      <c r="P30" s="60">
        <f>SUM(S30,U30)</f>
        <v>10</v>
      </c>
      <c r="Q30" s="61">
        <f>SUM(T30,V30)</f>
        <v>-1</v>
      </c>
      <c r="R30" s="62">
        <f>IF(P30-Q30&gt;0,Q30/(P30-Q30),"-----")</f>
        <v>-9.0909090909090912E-2</v>
      </c>
      <c r="S30" s="93">
        <v>2</v>
      </c>
      <c r="T30" s="64">
        <v>-2</v>
      </c>
      <c r="U30" s="93">
        <v>8</v>
      </c>
      <c r="V30" s="64">
        <v>1</v>
      </c>
    </row>
    <row r="31" spans="1:22" ht="12" customHeight="1" x14ac:dyDescent="0.4">
      <c r="A31" s="52"/>
      <c r="B31" s="10" t="s">
        <v>82</v>
      </c>
      <c r="C31" s="94" t="s">
        <v>48</v>
      </c>
      <c r="D31" s="60">
        <f>SUM(G31,I31,K31)</f>
        <v>7</v>
      </c>
      <c r="E31" s="61">
        <f>SUM(H31,J31,L31)</f>
        <v>1</v>
      </c>
      <c r="F31" s="62">
        <f>IF(D31-E31&gt;0,E31/(D31-E31),"-----")</f>
        <v>0.16666666666666666</v>
      </c>
      <c r="G31" s="93">
        <v>0</v>
      </c>
      <c r="H31" s="64">
        <v>-1</v>
      </c>
      <c r="I31" s="93">
        <v>0</v>
      </c>
      <c r="J31" s="64">
        <v>-3</v>
      </c>
      <c r="K31" s="93">
        <v>7</v>
      </c>
      <c r="L31" s="64">
        <v>5</v>
      </c>
      <c r="M31" s="65">
        <v>0</v>
      </c>
      <c r="N31" s="61">
        <v>-1</v>
      </c>
      <c r="O31" s="62">
        <f>IF(M31-N31&gt;0,N31/(M31-N31),"-----")</f>
        <v>-1</v>
      </c>
      <c r="P31" s="60">
        <f>SUM(S31,U31)</f>
        <v>8</v>
      </c>
      <c r="Q31" s="61">
        <f>SUM(T31,V31)</f>
        <v>3</v>
      </c>
      <c r="R31" s="62">
        <f>IF(P31-Q31&gt;0,Q31/(P31-Q31),"-----")</f>
        <v>0.6</v>
      </c>
      <c r="S31" s="93">
        <v>0</v>
      </c>
      <c r="T31" s="64">
        <v>-3</v>
      </c>
      <c r="U31" s="93">
        <v>8</v>
      </c>
      <c r="V31" s="64">
        <v>6</v>
      </c>
    </row>
    <row r="32" spans="1:22" ht="12" customHeight="1" x14ac:dyDescent="0.4">
      <c r="A32" s="52"/>
      <c r="B32" s="10"/>
      <c r="C32" s="94" t="s">
        <v>49</v>
      </c>
      <c r="D32" s="60">
        <f>SUM(G32,I32,K32)</f>
        <v>3</v>
      </c>
      <c r="E32" s="61">
        <f>SUM(H32,J32,L32)</f>
        <v>1</v>
      </c>
      <c r="F32" s="62">
        <f>IF(D32-E32&gt;0,E32/(D32-E32),"-----")</f>
        <v>0.5</v>
      </c>
      <c r="G32" s="93">
        <v>0</v>
      </c>
      <c r="H32" s="64">
        <v>0</v>
      </c>
      <c r="I32" s="93">
        <v>0</v>
      </c>
      <c r="J32" s="64">
        <v>0</v>
      </c>
      <c r="K32" s="93">
        <v>3</v>
      </c>
      <c r="L32" s="64">
        <v>1</v>
      </c>
      <c r="M32" s="65">
        <v>0</v>
      </c>
      <c r="N32" s="61">
        <v>0</v>
      </c>
      <c r="O32" s="62" t="str">
        <f>IF(M32-N32&gt;0,N32/(M32-N32),"-----")</f>
        <v>-----</v>
      </c>
      <c r="P32" s="60">
        <f>SUM(S32,U32)</f>
        <v>3</v>
      </c>
      <c r="Q32" s="61">
        <f>SUM(T32,V32)</f>
        <v>1</v>
      </c>
      <c r="R32" s="62">
        <f>IF(P32-Q32&gt;0,Q32/(P32-Q32),"-----")</f>
        <v>0.5</v>
      </c>
      <c r="S32" s="93">
        <v>0</v>
      </c>
      <c r="T32" s="64">
        <v>0</v>
      </c>
      <c r="U32" s="93">
        <v>3</v>
      </c>
      <c r="V32" s="64">
        <v>1</v>
      </c>
    </row>
    <row r="33" spans="1:22" ht="12" customHeight="1" x14ac:dyDescent="0.4">
      <c r="A33" s="52"/>
      <c r="B33" s="10" t="s">
        <v>30</v>
      </c>
      <c r="C33" s="94" t="s">
        <v>51</v>
      </c>
      <c r="D33" s="60">
        <f>SUM(G33,I33,K33)</f>
        <v>1</v>
      </c>
      <c r="E33" s="61">
        <f>SUM(H33,J33,L33)</f>
        <v>-1</v>
      </c>
      <c r="F33" s="62">
        <f>IF(D33-E33&gt;0,E33/(D33-E33),"-----")</f>
        <v>-0.5</v>
      </c>
      <c r="G33" s="93">
        <v>0</v>
      </c>
      <c r="H33" s="64">
        <v>0</v>
      </c>
      <c r="I33" s="93">
        <v>1</v>
      </c>
      <c r="J33" s="64">
        <v>1</v>
      </c>
      <c r="K33" s="93">
        <v>0</v>
      </c>
      <c r="L33" s="64">
        <v>-2</v>
      </c>
      <c r="M33" s="65">
        <v>0</v>
      </c>
      <c r="N33" s="61">
        <v>0</v>
      </c>
      <c r="O33" s="62" t="str">
        <f>IF(M33-N33&gt;0,N33/(M33-N33),"-----")</f>
        <v>-----</v>
      </c>
      <c r="P33" s="60">
        <f>SUM(S33,U33)</f>
        <v>1</v>
      </c>
      <c r="Q33" s="61">
        <f>SUM(T33,V33)</f>
        <v>-1</v>
      </c>
      <c r="R33" s="62">
        <f>IF(P33-Q33&gt;0,Q33/(P33-Q33),"-----")</f>
        <v>-0.5</v>
      </c>
      <c r="S33" s="93">
        <v>1</v>
      </c>
      <c r="T33" s="64">
        <v>1</v>
      </c>
      <c r="U33" s="93">
        <v>0</v>
      </c>
      <c r="V33" s="64">
        <v>-2</v>
      </c>
    </row>
    <row r="34" spans="1:22" ht="12" customHeight="1" x14ac:dyDescent="0.4">
      <c r="A34" s="52"/>
      <c r="B34" s="10"/>
      <c r="C34" s="94" t="s">
        <v>52</v>
      </c>
      <c r="D34" s="60">
        <f>SUM(G34,I34,K34)</f>
        <v>5</v>
      </c>
      <c r="E34" s="61">
        <f>SUM(H34,J34,L34)</f>
        <v>2</v>
      </c>
      <c r="F34" s="62">
        <f>IF(D34-E34&gt;0,E34/(D34-E34),"-----")</f>
        <v>0.66666666666666663</v>
      </c>
      <c r="G34" s="93">
        <v>0</v>
      </c>
      <c r="H34" s="64">
        <v>0</v>
      </c>
      <c r="I34" s="93">
        <v>0</v>
      </c>
      <c r="J34" s="64">
        <v>0</v>
      </c>
      <c r="K34" s="93">
        <v>5</v>
      </c>
      <c r="L34" s="64">
        <v>2</v>
      </c>
      <c r="M34" s="65">
        <v>0</v>
      </c>
      <c r="N34" s="61">
        <v>0</v>
      </c>
      <c r="O34" s="62" t="str">
        <f>IF(M34-N34&gt;0,N34/(M34-N34),"-----")</f>
        <v>-----</v>
      </c>
      <c r="P34" s="60">
        <f>SUM(S34,U34)</f>
        <v>5</v>
      </c>
      <c r="Q34" s="61">
        <f>SUM(T34,V34)</f>
        <v>2</v>
      </c>
      <c r="R34" s="62">
        <f>IF(P34-Q34&gt;0,Q34/(P34-Q34),"-----")</f>
        <v>0.66666666666666663</v>
      </c>
      <c r="S34" s="93">
        <v>0</v>
      </c>
      <c r="T34" s="64">
        <v>0</v>
      </c>
      <c r="U34" s="93">
        <v>5</v>
      </c>
      <c r="V34" s="64">
        <v>2</v>
      </c>
    </row>
    <row r="35" spans="1:22" ht="12" customHeight="1" x14ac:dyDescent="0.4">
      <c r="A35" s="52"/>
      <c r="B35" s="10" t="s">
        <v>33</v>
      </c>
      <c r="C35" s="94" t="s">
        <v>54</v>
      </c>
      <c r="D35" s="60">
        <f>SUM(G35,I35,K35)</f>
        <v>6</v>
      </c>
      <c r="E35" s="61">
        <f>SUM(H35,J35,L35)</f>
        <v>4</v>
      </c>
      <c r="F35" s="62">
        <f>IF(D35-E35&gt;0,E35/(D35-E35),"-----")</f>
        <v>2</v>
      </c>
      <c r="G35" s="93">
        <v>0</v>
      </c>
      <c r="H35" s="64">
        <v>0</v>
      </c>
      <c r="I35" s="93">
        <v>0</v>
      </c>
      <c r="J35" s="64">
        <v>0</v>
      </c>
      <c r="K35" s="93">
        <v>6</v>
      </c>
      <c r="L35" s="64">
        <v>4</v>
      </c>
      <c r="M35" s="65">
        <v>0</v>
      </c>
      <c r="N35" s="61">
        <v>0</v>
      </c>
      <c r="O35" s="62" t="str">
        <f>IF(M35-N35&gt;0,N35/(M35-N35),"-----")</f>
        <v>-----</v>
      </c>
      <c r="P35" s="60">
        <f>SUM(S35,U35)</f>
        <v>6</v>
      </c>
      <c r="Q35" s="61">
        <f>SUM(T35,V35)</f>
        <v>4</v>
      </c>
      <c r="R35" s="62">
        <f>IF(P35-Q35&gt;0,Q35/(P35-Q35),"-----")</f>
        <v>2</v>
      </c>
      <c r="S35" s="93">
        <v>0</v>
      </c>
      <c r="T35" s="64">
        <v>0</v>
      </c>
      <c r="U35" s="93">
        <v>6</v>
      </c>
      <c r="V35" s="64">
        <v>4</v>
      </c>
    </row>
    <row r="36" spans="1:22" ht="12" customHeight="1" x14ac:dyDescent="0.4">
      <c r="A36" s="52"/>
      <c r="B36" s="66"/>
      <c r="C36" s="92" t="s">
        <v>55</v>
      </c>
      <c r="D36" s="68">
        <f>SUM(G36,I36,K36)</f>
        <v>1</v>
      </c>
      <c r="E36" s="69">
        <f>SUM(H36,J36,L36)</f>
        <v>-1</v>
      </c>
      <c r="F36" s="70">
        <f>IF(D36-E36&gt;0,E36/(D36-E36),"-----")</f>
        <v>-0.5</v>
      </c>
      <c r="G36" s="91">
        <v>0</v>
      </c>
      <c r="H36" s="72">
        <v>-1</v>
      </c>
      <c r="I36" s="91">
        <v>0</v>
      </c>
      <c r="J36" s="72">
        <v>-1</v>
      </c>
      <c r="K36" s="91">
        <v>1</v>
      </c>
      <c r="L36" s="72">
        <v>1</v>
      </c>
      <c r="M36" s="73">
        <v>0</v>
      </c>
      <c r="N36" s="69">
        <v>-1</v>
      </c>
      <c r="O36" s="70">
        <f>IF(M36-N36&gt;0,N36/(M36-N36),"-----")</f>
        <v>-1</v>
      </c>
      <c r="P36" s="68">
        <f>SUM(S36,U36)</f>
        <v>1</v>
      </c>
      <c r="Q36" s="69">
        <f>SUM(T36,V36)</f>
        <v>-3</v>
      </c>
      <c r="R36" s="70">
        <f>IF(P36-Q36&gt;0,Q36/(P36-Q36),"-----")</f>
        <v>-0.75</v>
      </c>
      <c r="S36" s="91">
        <v>0</v>
      </c>
      <c r="T36" s="72">
        <v>-2</v>
      </c>
      <c r="U36" s="91">
        <v>1</v>
      </c>
      <c r="V36" s="72">
        <v>-1</v>
      </c>
    </row>
    <row r="37" spans="1:22" ht="12" customHeight="1" x14ac:dyDescent="0.4">
      <c r="A37" s="52"/>
      <c r="B37" s="10"/>
      <c r="C37" s="12" t="s">
        <v>19</v>
      </c>
      <c r="D37" s="75">
        <f>SUM(D38:D41)</f>
        <v>16</v>
      </c>
      <c r="E37" s="76">
        <f>SUM(E38:E41)</f>
        <v>0</v>
      </c>
      <c r="F37" s="34">
        <f>IF(D37-E37&gt;0,E37/(D37-E37),"-----")</f>
        <v>0</v>
      </c>
      <c r="G37" s="100">
        <f>SUM(G38:G41)</f>
        <v>0</v>
      </c>
      <c r="H37" s="78">
        <f>SUM(H38:H41)</f>
        <v>0</v>
      </c>
      <c r="I37" s="100">
        <f>SUM(I38:I41)</f>
        <v>2</v>
      </c>
      <c r="J37" s="78">
        <f>SUM(J38:J41)</f>
        <v>1</v>
      </c>
      <c r="K37" s="100">
        <f>SUM(K38:K41)</f>
        <v>14</v>
      </c>
      <c r="L37" s="78">
        <f>SUM(L38:L41)</f>
        <v>-1</v>
      </c>
      <c r="M37" s="79">
        <f>SUM(M38:M41)</f>
        <v>0</v>
      </c>
      <c r="N37" s="29">
        <f>SUM(N38:N41)</f>
        <v>0</v>
      </c>
      <c r="O37" s="34" t="str">
        <f>IF(M37-N37&gt;0,N37/(M37-N37),"-----")</f>
        <v>-----</v>
      </c>
      <c r="P37" s="79">
        <f>SUM(P38:P41)</f>
        <v>16</v>
      </c>
      <c r="Q37" s="76">
        <f>SUM(Q38:Q41)</f>
        <v>-1</v>
      </c>
      <c r="R37" s="34">
        <f>IF(P37-Q37&gt;0,Q37/(P37-Q37),"-----")</f>
        <v>-5.8823529411764705E-2</v>
      </c>
      <c r="S37" s="100">
        <f>SUM(S38:S41)</f>
        <v>2</v>
      </c>
      <c r="T37" s="78">
        <f>SUM(T38:T41)</f>
        <v>1</v>
      </c>
      <c r="U37" s="100">
        <f>SUM(U38:U41)</f>
        <v>14</v>
      </c>
      <c r="V37" s="78">
        <f>SUM(V38:V41)</f>
        <v>-2</v>
      </c>
    </row>
    <row r="38" spans="1:22" ht="12" customHeight="1" x14ac:dyDescent="0.4">
      <c r="A38" s="52"/>
      <c r="B38" s="10" t="s">
        <v>56</v>
      </c>
      <c r="C38" s="96" t="s">
        <v>81</v>
      </c>
      <c r="D38" s="54">
        <f>SUM(G38,I38,K38)</f>
        <v>6</v>
      </c>
      <c r="E38" s="55">
        <f>SUM(H38,J38,L38)</f>
        <v>-4</v>
      </c>
      <c r="F38" s="42">
        <f>IF(D38-E38&gt;0,E38/(D38-E38),"-----")</f>
        <v>-0.4</v>
      </c>
      <c r="G38" s="95">
        <v>0</v>
      </c>
      <c r="H38" s="57">
        <v>0</v>
      </c>
      <c r="I38" s="95">
        <v>1</v>
      </c>
      <c r="J38" s="57">
        <v>0</v>
      </c>
      <c r="K38" s="95">
        <v>5</v>
      </c>
      <c r="L38" s="57">
        <v>-4</v>
      </c>
      <c r="M38" s="58">
        <v>0</v>
      </c>
      <c r="N38" s="55">
        <v>0</v>
      </c>
      <c r="O38" s="42" t="str">
        <f>IF(M38-N38&gt;0,N38/(M38-N38),"-----")</f>
        <v>-----</v>
      </c>
      <c r="P38" s="54">
        <f>SUM(S38,U38)</f>
        <v>6</v>
      </c>
      <c r="Q38" s="55">
        <f>SUM(T38,V38)</f>
        <v>-4</v>
      </c>
      <c r="R38" s="42">
        <f>IF(P38-Q38&gt;0,Q38/(P38-Q38),"-----")</f>
        <v>-0.4</v>
      </c>
      <c r="S38" s="95">
        <v>1</v>
      </c>
      <c r="T38" s="57">
        <v>0</v>
      </c>
      <c r="U38" s="95">
        <v>5</v>
      </c>
      <c r="V38" s="57">
        <v>-4</v>
      </c>
    </row>
    <row r="39" spans="1:22" ht="12" customHeight="1" x14ac:dyDescent="0.4">
      <c r="A39" s="52"/>
      <c r="B39" s="10" t="s">
        <v>58</v>
      </c>
      <c r="C39" s="94" t="s">
        <v>80</v>
      </c>
      <c r="D39" s="60">
        <f>SUM(G39,I39,K39)</f>
        <v>0</v>
      </c>
      <c r="E39" s="61">
        <f>SUM(H39,J39,L39)</f>
        <v>-1</v>
      </c>
      <c r="F39" s="62">
        <f>IF(D39-E39&gt;0,E39/(D39-E39),"-----")</f>
        <v>-1</v>
      </c>
      <c r="G39" s="93">
        <v>0</v>
      </c>
      <c r="H39" s="64">
        <v>0</v>
      </c>
      <c r="I39" s="93">
        <v>0</v>
      </c>
      <c r="J39" s="64">
        <v>0</v>
      </c>
      <c r="K39" s="93">
        <v>0</v>
      </c>
      <c r="L39" s="64">
        <v>-1</v>
      </c>
      <c r="M39" s="65">
        <v>0</v>
      </c>
      <c r="N39" s="61">
        <v>0</v>
      </c>
      <c r="O39" s="62" t="str">
        <f>IF(M39-N39&gt;0,N39/(M39-N39),"-----")</f>
        <v>-----</v>
      </c>
      <c r="P39" s="60">
        <f>SUM(S39,U39)</f>
        <v>0</v>
      </c>
      <c r="Q39" s="61">
        <f>SUM(T39,V39)</f>
        <v>-1</v>
      </c>
      <c r="R39" s="62">
        <f>IF(P39-Q39&gt;0,Q39/(P39-Q39),"-----")</f>
        <v>-1</v>
      </c>
      <c r="S39" s="93">
        <v>0</v>
      </c>
      <c r="T39" s="64">
        <v>0</v>
      </c>
      <c r="U39" s="93">
        <v>0</v>
      </c>
      <c r="V39" s="64">
        <v>-1</v>
      </c>
    </row>
    <row r="40" spans="1:22" ht="12" customHeight="1" x14ac:dyDescent="0.4">
      <c r="A40" s="52"/>
      <c r="B40" s="10" t="s">
        <v>30</v>
      </c>
      <c r="C40" s="94" t="s">
        <v>79</v>
      </c>
      <c r="D40" s="60">
        <f>SUM(G40,I40,K40)</f>
        <v>2</v>
      </c>
      <c r="E40" s="61">
        <f>SUM(H40,J40,L40)</f>
        <v>1</v>
      </c>
      <c r="F40" s="62">
        <f>IF(D40-E40&gt;0,E40/(D40-E40),"-----")</f>
        <v>1</v>
      </c>
      <c r="G40" s="93">
        <v>0</v>
      </c>
      <c r="H40" s="64">
        <v>0</v>
      </c>
      <c r="I40" s="93">
        <v>0</v>
      </c>
      <c r="J40" s="64">
        <v>0</v>
      </c>
      <c r="K40" s="93">
        <v>2</v>
      </c>
      <c r="L40" s="64">
        <v>1</v>
      </c>
      <c r="M40" s="65">
        <v>0</v>
      </c>
      <c r="N40" s="61">
        <v>0</v>
      </c>
      <c r="O40" s="62" t="str">
        <f>IF(M40-N40&gt;0,N40/(M40-N40),"-----")</f>
        <v>-----</v>
      </c>
      <c r="P40" s="60">
        <f>SUM(S40,U40)</f>
        <v>2</v>
      </c>
      <c r="Q40" s="61">
        <f>SUM(T40,V40)</f>
        <v>1</v>
      </c>
      <c r="R40" s="62">
        <f>IF(P40-Q40&gt;0,Q40/(P40-Q40),"-----")</f>
        <v>1</v>
      </c>
      <c r="S40" s="93">
        <v>0</v>
      </c>
      <c r="T40" s="64">
        <v>0</v>
      </c>
      <c r="U40" s="93">
        <v>2</v>
      </c>
      <c r="V40" s="64">
        <v>1</v>
      </c>
    </row>
    <row r="41" spans="1:22" ht="12" customHeight="1" x14ac:dyDescent="0.4">
      <c r="A41" s="52"/>
      <c r="B41" s="80" t="s">
        <v>53</v>
      </c>
      <c r="C41" s="92" t="s">
        <v>61</v>
      </c>
      <c r="D41" s="82">
        <f>SUM(G41,I41,K41)</f>
        <v>8</v>
      </c>
      <c r="E41" s="83">
        <f>SUM(H41,J41,L41)</f>
        <v>4</v>
      </c>
      <c r="F41" s="84">
        <f>IF(D41-E41&gt;0,E41/(D41-E41),"-----")</f>
        <v>1</v>
      </c>
      <c r="G41" s="99">
        <v>0</v>
      </c>
      <c r="H41" s="86">
        <v>0</v>
      </c>
      <c r="I41" s="99">
        <v>1</v>
      </c>
      <c r="J41" s="86">
        <v>1</v>
      </c>
      <c r="K41" s="99">
        <v>7</v>
      </c>
      <c r="L41" s="86">
        <v>3</v>
      </c>
      <c r="M41" s="87">
        <v>0</v>
      </c>
      <c r="N41" s="83">
        <v>0</v>
      </c>
      <c r="O41" s="84" t="str">
        <f>IF(M41-N41&gt;0,N41/(M41-N41),"-----")</f>
        <v>-----</v>
      </c>
      <c r="P41" s="82">
        <f>SUM(S41,U41)</f>
        <v>8</v>
      </c>
      <c r="Q41" s="83">
        <f>SUM(T41,V41)</f>
        <v>3</v>
      </c>
      <c r="R41" s="84">
        <f>IF(P41-Q41&gt;0,Q41/(P41-Q41),"-----")</f>
        <v>0.6</v>
      </c>
      <c r="S41" s="99">
        <v>1</v>
      </c>
      <c r="T41" s="86">
        <v>1</v>
      </c>
      <c r="U41" s="99">
        <v>7</v>
      </c>
      <c r="V41" s="86">
        <v>2</v>
      </c>
    </row>
    <row r="42" spans="1:22" ht="12" customHeight="1" x14ac:dyDescent="0.4">
      <c r="A42" s="52" t="s">
        <v>62</v>
      </c>
      <c r="B42" s="4"/>
      <c r="C42" s="88" t="s">
        <v>19</v>
      </c>
      <c r="D42" s="44">
        <f>SUM(D43:D49)</f>
        <v>26</v>
      </c>
      <c r="E42" s="45">
        <f>SUM(E43:E49)</f>
        <v>2</v>
      </c>
      <c r="F42" s="38">
        <f>IF(D42-E42&gt;0,E42/(D42-E42),"-----")</f>
        <v>8.3333333333333329E-2</v>
      </c>
      <c r="G42" s="97">
        <f>SUM(G43:G49)</f>
        <v>0</v>
      </c>
      <c r="H42" s="47">
        <f>SUM(H43:H49)</f>
        <v>-1</v>
      </c>
      <c r="I42" s="97">
        <f>SUM(I43:I49)</f>
        <v>1</v>
      </c>
      <c r="J42" s="47">
        <f>SUM(J43:J49)</f>
        <v>-4</v>
      </c>
      <c r="K42" s="97">
        <f>SUM(K43:K49)</f>
        <v>25</v>
      </c>
      <c r="L42" s="47">
        <f>SUM(L43:L49)</f>
        <v>7</v>
      </c>
      <c r="M42" s="89">
        <f>SUM(M43:M49)</f>
        <v>0</v>
      </c>
      <c r="N42" s="51">
        <f>SUM(N43:N49)</f>
        <v>-1</v>
      </c>
      <c r="O42" s="38">
        <f>IF(M42-N42&gt;0,N42/(M42-N42),"-----")</f>
        <v>-1</v>
      </c>
      <c r="P42" s="89">
        <f>SUM(P43:P49)</f>
        <v>26</v>
      </c>
      <c r="Q42" s="98">
        <f>SUM(Q43:Q49)</f>
        <v>2</v>
      </c>
      <c r="R42" s="38">
        <f>IF(P42-Q42&gt;0,Q42/(P42-Q42),"-----")</f>
        <v>8.3333333333333329E-2</v>
      </c>
      <c r="S42" s="97">
        <f>SUM(S43:S49)</f>
        <v>1</v>
      </c>
      <c r="T42" s="47">
        <f>SUM(T43:T49)</f>
        <v>-4</v>
      </c>
      <c r="U42" s="97">
        <f>SUM(U43:U49)</f>
        <v>25</v>
      </c>
      <c r="V42" s="47">
        <f>SUM(V43:V49)</f>
        <v>6</v>
      </c>
    </row>
    <row r="43" spans="1:22" ht="12" customHeight="1" x14ac:dyDescent="0.4">
      <c r="A43" s="52"/>
      <c r="B43" s="10"/>
      <c r="C43" s="96" t="s">
        <v>63</v>
      </c>
      <c r="D43" s="54">
        <f>SUM(G43,I43,K43)</f>
        <v>13</v>
      </c>
      <c r="E43" s="55">
        <f>SUM(H43,J43,L43)</f>
        <v>4</v>
      </c>
      <c r="F43" s="42">
        <f>IF(D43-E43&gt;0,E43/(D43-E43),"-----")</f>
        <v>0.44444444444444442</v>
      </c>
      <c r="G43" s="95">
        <v>0</v>
      </c>
      <c r="H43" s="57">
        <v>0</v>
      </c>
      <c r="I43" s="95">
        <v>0</v>
      </c>
      <c r="J43" s="57">
        <v>-1</v>
      </c>
      <c r="K43" s="95">
        <v>13</v>
      </c>
      <c r="L43" s="57">
        <v>5</v>
      </c>
      <c r="M43" s="58">
        <v>0</v>
      </c>
      <c r="N43" s="55">
        <v>0</v>
      </c>
      <c r="O43" s="42" t="str">
        <f>IF(M43-N43&gt;0,N43/(M43-N43),"-----")</f>
        <v>-----</v>
      </c>
      <c r="P43" s="54">
        <f>SUM(S43,U43)</f>
        <v>13</v>
      </c>
      <c r="Q43" s="55">
        <f>SUM(T43,V43)</f>
        <v>4</v>
      </c>
      <c r="R43" s="42">
        <f>IF(P43-Q43&gt;0,Q43/(P43-Q43),"-----")</f>
        <v>0.44444444444444442</v>
      </c>
      <c r="S43" s="95">
        <v>0</v>
      </c>
      <c r="T43" s="57">
        <v>-1</v>
      </c>
      <c r="U43" s="95">
        <v>13</v>
      </c>
      <c r="V43" s="57">
        <v>5</v>
      </c>
    </row>
    <row r="44" spans="1:22" ht="12" customHeight="1" x14ac:dyDescent="0.4">
      <c r="A44" s="52"/>
      <c r="B44" s="10" t="s">
        <v>78</v>
      </c>
      <c r="C44" s="94" t="s">
        <v>64</v>
      </c>
      <c r="D44" s="60">
        <f>SUM(G44,I44,K44)</f>
        <v>1</v>
      </c>
      <c r="E44" s="61">
        <f>SUM(H44,J44,L44)</f>
        <v>0</v>
      </c>
      <c r="F44" s="62">
        <f>IF(D44-E44&gt;0,E44/(D44-E44),"-----")</f>
        <v>0</v>
      </c>
      <c r="G44" s="93">
        <v>0</v>
      </c>
      <c r="H44" s="64">
        <v>0</v>
      </c>
      <c r="I44" s="93">
        <v>0</v>
      </c>
      <c r="J44" s="64">
        <v>0</v>
      </c>
      <c r="K44" s="93">
        <v>1</v>
      </c>
      <c r="L44" s="64">
        <v>0</v>
      </c>
      <c r="M44" s="65">
        <v>0</v>
      </c>
      <c r="N44" s="61">
        <v>0</v>
      </c>
      <c r="O44" s="62" t="str">
        <f>IF(M44-N44&gt;0,N44/(M44-N44),"-----")</f>
        <v>-----</v>
      </c>
      <c r="P44" s="60">
        <f>SUM(S44,U44)</f>
        <v>1</v>
      </c>
      <c r="Q44" s="61">
        <f>SUM(T44,V44)</f>
        <v>0</v>
      </c>
      <c r="R44" s="62">
        <f>IF(P44-Q44&gt;0,Q44/(P44-Q44),"-----")</f>
        <v>0</v>
      </c>
      <c r="S44" s="93">
        <v>0</v>
      </c>
      <c r="T44" s="64">
        <v>0</v>
      </c>
      <c r="U44" s="93">
        <v>1</v>
      </c>
      <c r="V44" s="64">
        <v>0</v>
      </c>
    </row>
    <row r="45" spans="1:22" ht="12" customHeight="1" x14ac:dyDescent="0.4">
      <c r="A45" s="52"/>
      <c r="B45" s="10" t="s">
        <v>77</v>
      </c>
      <c r="C45" s="94" t="s">
        <v>76</v>
      </c>
      <c r="D45" s="60">
        <f>SUM(G45,I45,K45)</f>
        <v>0</v>
      </c>
      <c r="E45" s="61">
        <f>SUM(H45,J45,L45)</f>
        <v>-1</v>
      </c>
      <c r="F45" s="62">
        <f>IF(D45-E45&gt;0,E45/(D45-E45),"-----")</f>
        <v>-1</v>
      </c>
      <c r="G45" s="93">
        <v>0</v>
      </c>
      <c r="H45" s="64">
        <v>0</v>
      </c>
      <c r="I45" s="93">
        <v>0</v>
      </c>
      <c r="J45" s="64">
        <v>-1</v>
      </c>
      <c r="K45" s="93">
        <v>0</v>
      </c>
      <c r="L45" s="64">
        <v>0</v>
      </c>
      <c r="M45" s="65">
        <v>0</v>
      </c>
      <c r="N45" s="61">
        <v>0</v>
      </c>
      <c r="O45" s="62" t="str">
        <f>IF(M45-N45&gt;0,N45/(M45-N45),"-----")</f>
        <v>-----</v>
      </c>
      <c r="P45" s="60">
        <f>SUM(S45,U45)</f>
        <v>0</v>
      </c>
      <c r="Q45" s="61">
        <f>SUM(T45,V45)</f>
        <v>-1</v>
      </c>
      <c r="R45" s="62">
        <f>IF(P45-Q45&gt;0,Q45/(P45-Q45),"-----")</f>
        <v>-1</v>
      </c>
      <c r="S45" s="93">
        <v>0</v>
      </c>
      <c r="T45" s="64">
        <v>-1</v>
      </c>
      <c r="U45" s="93">
        <v>0</v>
      </c>
      <c r="V45" s="64">
        <v>0</v>
      </c>
    </row>
    <row r="46" spans="1:22" ht="12" customHeight="1" x14ac:dyDescent="0.4">
      <c r="A46" s="52"/>
      <c r="B46" s="10" t="s">
        <v>30</v>
      </c>
      <c r="C46" s="94" t="s">
        <v>75</v>
      </c>
      <c r="D46" s="60">
        <f>SUM(G46,I46,K46)</f>
        <v>4</v>
      </c>
      <c r="E46" s="61">
        <f>SUM(H46,J46,L46)</f>
        <v>-2</v>
      </c>
      <c r="F46" s="62">
        <f>IF(D46-E46&gt;0,E46/(D46-E46),"-----")</f>
        <v>-0.33333333333333331</v>
      </c>
      <c r="G46" s="93">
        <v>0</v>
      </c>
      <c r="H46" s="64">
        <v>-1</v>
      </c>
      <c r="I46" s="93">
        <v>0</v>
      </c>
      <c r="J46" s="64">
        <v>-1</v>
      </c>
      <c r="K46" s="93">
        <v>4</v>
      </c>
      <c r="L46" s="64">
        <v>0</v>
      </c>
      <c r="M46" s="65">
        <v>0</v>
      </c>
      <c r="N46" s="61">
        <v>-1</v>
      </c>
      <c r="O46" s="62">
        <f>IF(M46-N46&gt;0,N46/(M46-N46),"-----")</f>
        <v>-1</v>
      </c>
      <c r="P46" s="60">
        <f>SUM(S46,U46)</f>
        <v>4</v>
      </c>
      <c r="Q46" s="61">
        <f>SUM(T46,V46)</f>
        <v>-1</v>
      </c>
      <c r="R46" s="62">
        <f>IF(P46-Q46&gt;0,Q46/(P46-Q46),"-----")</f>
        <v>-0.2</v>
      </c>
      <c r="S46" s="93">
        <v>0</v>
      </c>
      <c r="T46" s="64">
        <v>-1</v>
      </c>
      <c r="U46" s="93">
        <v>4</v>
      </c>
      <c r="V46" s="64">
        <v>0</v>
      </c>
    </row>
    <row r="47" spans="1:22" ht="12" customHeight="1" x14ac:dyDescent="0.4">
      <c r="A47" s="52"/>
      <c r="B47" s="10" t="s">
        <v>33</v>
      </c>
      <c r="C47" s="94" t="s">
        <v>74</v>
      </c>
      <c r="D47" s="60">
        <f>SUM(G47,I47,K47)</f>
        <v>2</v>
      </c>
      <c r="E47" s="61">
        <f>SUM(H47,J47,L47)</f>
        <v>-1</v>
      </c>
      <c r="F47" s="62">
        <f>IF(D47-E47&gt;0,E47/(D47-E47),"-----")</f>
        <v>-0.33333333333333331</v>
      </c>
      <c r="G47" s="93">
        <v>0</v>
      </c>
      <c r="H47" s="64">
        <v>0</v>
      </c>
      <c r="I47" s="93">
        <v>0</v>
      </c>
      <c r="J47" s="64">
        <v>-1</v>
      </c>
      <c r="K47" s="93">
        <v>2</v>
      </c>
      <c r="L47" s="64">
        <v>0</v>
      </c>
      <c r="M47" s="65">
        <v>0</v>
      </c>
      <c r="N47" s="61">
        <v>0</v>
      </c>
      <c r="O47" s="62" t="str">
        <f>IF(M47-N47&gt;0,N47/(M47-N47),"-----")</f>
        <v>-----</v>
      </c>
      <c r="P47" s="60">
        <f>SUM(S47,U47)</f>
        <v>2</v>
      </c>
      <c r="Q47" s="61">
        <f>SUM(T47,V47)</f>
        <v>-2</v>
      </c>
      <c r="R47" s="62">
        <f>IF(P47-Q47&gt;0,Q47/(P47-Q47),"-----")</f>
        <v>-0.5</v>
      </c>
      <c r="S47" s="93">
        <v>0</v>
      </c>
      <c r="T47" s="64">
        <v>-1</v>
      </c>
      <c r="U47" s="93">
        <v>2</v>
      </c>
      <c r="V47" s="64">
        <v>-1</v>
      </c>
    </row>
    <row r="48" spans="1:22" ht="12" customHeight="1" x14ac:dyDescent="0.4">
      <c r="A48" s="52"/>
      <c r="B48" s="10"/>
      <c r="C48" s="94" t="s">
        <v>69</v>
      </c>
      <c r="D48" s="60">
        <f>SUM(G48,I48,K48)</f>
        <v>5</v>
      </c>
      <c r="E48" s="61">
        <f>SUM(H48,J48,L48)</f>
        <v>3</v>
      </c>
      <c r="F48" s="62">
        <f>IF(D48-E48&gt;0,E48/(D48-E48),"-----")</f>
        <v>1.5</v>
      </c>
      <c r="G48" s="93">
        <v>0</v>
      </c>
      <c r="H48" s="64">
        <v>0</v>
      </c>
      <c r="I48" s="93">
        <v>1</v>
      </c>
      <c r="J48" s="64">
        <v>0</v>
      </c>
      <c r="K48" s="93">
        <v>4</v>
      </c>
      <c r="L48" s="64">
        <v>3</v>
      </c>
      <c r="M48" s="65">
        <v>0</v>
      </c>
      <c r="N48" s="61">
        <v>0</v>
      </c>
      <c r="O48" s="62" t="str">
        <f>IF(M48-N48&gt;0,N48/(M48-N48),"-----")</f>
        <v>-----</v>
      </c>
      <c r="P48" s="60">
        <f>SUM(S48,U48)</f>
        <v>5</v>
      </c>
      <c r="Q48" s="61">
        <f>SUM(T48,V48)</f>
        <v>3</v>
      </c>
      <c r="R48" s="62">
        <f>IF(P48-Q48&gt;0,Q48/(P48-Q48),"-----")</f>
        <v>1.5</v>
      </c>
      <c r="S48" s="93">
        <v>1</v>
      </c>
      <c r="T48" s="64">
        <v>0</v>
      </c>
      <c r="U48" s="93">
        <v>4</v>
      </c>
      <c r="V48" s="64">
        <v>3</v>
      </c>
    </row>
    <row r="49" spans="1:22" ht="12" customHeight="1" x14ac:dyDescent="0.4">
      <c r="A49" s="80"/>
      <c r="B49" s="66"/>
      <c r="C49" s="92" t="s">
        <v>70</v>
      </c>
      <c r="D49" s="68">
        <f>SUM(G49,I49,K49)</f>
        <v>1</v>
      </c>
      <c r="E49" s="69">
        <f>SUM(H49,J49,L49)</f>
        <v>-1</v>
      </c>
      <c r="F49" s="70">
        <f>IF(D49-E49&gt;0,E49/(D49-E49),"-----")</f>
        <v>-0.5</v>
      </c>
      <c r="G49" s="91">
        <v>0</v>
      </c>
      <c r="H49" s="72">
        <v>0</v>
      </c>
      <c r="I49" s="91">
        <v>0</v>
      </c>
      <c r="J49" s="72">
        <v>0</v>
      </c>
      <c r="K49" s="91">
        <v>1</v>
      </c>
      <c r="L49" s="72">
        <v>-1</v>
      </c>
      <c r="M49" s="73">
        <v>0</v>
      </c>
      <c r="N49" s="69">
        <v>0</v>
      </c>
      <c r="O49" s="70" t="str">
        <f>IF(M49-N49&gt;0,N49/(M49-N49),"-----")</f>
        <v>-----</v>
      </c>
      <c r="P49" s="68">
        <f>SUM(S49,U49)</f>
        <v>1</v>
      </c>
      <c r="Q49" s="69">
        <f>SUM(T49,V49)</f>
        <v>-1</v>
      </c>
      <c r="R49" s="70">
        <f>IF(P49-Q49&gt;0,Q49/(P49-Q49),"-----")</f>
        <v>-0.5</v>
      </c>
      <c r="S49" s="91">
        <v>0</v>
      </c>
      <c r="T49" s="72">
        <v>0</v>
      </c>
      <c r="U49" s="91">
        <v>1</v>
      </c>
      <c r="V49" s="72">
        <v>-1</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98</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全事故（１１月中）</vt:lpstr>
      <vt:lpstr>全事故（１１月末）</vt:lpstr>
      <vt:lpstr>高齢者関連事故（１１月末）</vt:lpstr>
      <vt:lpstr>高齢者関連事故（１１月中）</vt:lpstr>
      <vt:lpstr>こども関連事故（１１月中）</vt:lpstr>
      <vt:lpstr>こども関連事故（１１月末）</vt:lpstr>
      <vt:lpstr>自転車関連事故（１１月中）</vt:lpstr>
      <vt:lpstr>自転車関連事故（１１月末）</vt:lpstr>
      <vt:lpstr>歩行者関連事故（１１月中）</vt:lpstr>
      <vt:lpstr>歩行者関連事故（１１月末）</vt:lpstr>
      <vt:lpstr>'こども関連事故（１１月中）'!Print_Area</vt:lpstr>
      <vt:lpstr>'こども関連事故（１１月末）'!Print_Area</vt:lpstr>
      <vt:lpstr>'高齢者関連事故（１１月中）'!Print_Area</vt:lpstr>
      <vt:lpstr>'高齢者関連事故（１１月末）'!Print_Area</vt:lpstr>
      <vt:lpstr>'自転車関連事故（１１月中）'!Print_Area</vt:lpstr>
      <vt:lpstr>'自転車関連事故（１１月末）'!Print_Area</vt:lpstr>
      <vt:lpstr>'全事故（１１月中）'!Print_Area</vt:lpstr>
      <vt:lpstr>'全事故（１１月末）'!Print_Area</vt:lpstr>
      <vt:lpstr>'歩行者関連事故（１１月中）'!Print_Area</vt:lpstr>
      <vt:lpstr>'歩行者関連事故（１１月末）'!Print_Area</vt:lpstr>
      <vt:lpstr>'こども関連事故（１１月中）'!Print_Titles</vt:lpstr>
      <vt:lpstr>'こども関連事故（１１月末）'!Print_Titles</vt:lpstr>
      <vt:lpstr>'高齢者関連事故（１１月中）'!Print_Titles</vt:lpstr>
      <vt:lpstr>'高齢者関連事故（１１月末）'!Print_Titles</vt:lpstr>
      <vt:lpstr>'自転車関連事故（１１月中）'!Print_Titles</vt:lpstr>
      <vt:lpstr>'自転車関連事故（１１月末）'!Print_Titles</vt:lpstr>
      <vt:lpstr>'全事故（１１月中）'!Print_Titles</vt:lpstr>
      <vt:lpstr>'全事故（１１月末）'!Print_Titles</vt:lpstr>
      <vt:lpstr>'歩行者関連事故（１１月中）'!Print_Titles</vt:lpstr>
      <vt:lpstr>'歩行者関連事故（１１月末）'!Print_Titles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2025-12-09T02:09:49Z</dcterms:created>
  <dcterms:modified xsi:type="dcterms:W3CDTF">2025-12-09T02:09:51Z</dcterms:modified>
</cp:coreProperties>
</file>