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00" windowHeight="7740" firstSheet="6" activeTab="9"/>
  </bookViews>
  <sheets>
    <sheet name="全事故（７月中）" sheetId="2" r:id="rId1"/>
    <sheet name="全事故（７月末）" sheetId="1" r:id="rId2"/>
    <sheet name="高齢者関連（７月中）" sheetId="3" r:id="rId3"/>
    <sheet name="高齢者関連（７月末）" sheetId="4" r:id="rId4"/>
    <sheet name="自転車関連（７月中）" sheetId="5" r:id="rId5"/>
    <sheet name="自転車関連（７月末）" sheetId="6" r:id="rId6"/>
    <sheet name="歩行者関連（７月中）" sheetId="7" r:id="rId7"/>
    <sheet name="歩行者関連（７月末）" sheetId="8" r:id="rId8"/>
    <sheet name="こども関連（７月中）" sheetId="9" r:id="rId9"/>
    <sheet name="こども関連（７月末）" sheetId="10" r:id="rId10"/>
  </sheets>
  <definedNames>
    <definedName name="_xlnm.Print_Area" localSheetId="8">'こども関連（７月中）'!$A$5:$V$59</definedName>
    <definedName name="_xlnm.Print_Area" localSheetId="9">'こども関連（７月末）'!$A$5:$V$59</definedName>
    <definedName name="_xlnm.Print_Area" localSheetId="2">'高齢者関連（７月中）'!$A$5:$V$59</definedName>
    <definedName name="_xlnm.Print_Area" localSheetId="3">'高齢者関連（７月末）'!$A$5:$V$59</definedName>
    <definedName name="_xlnm.Print_Area" localSheetId="4">'自転車関連（７月中）'!$A$5:$V$59</definedName>
    <definedName name="_xlnm.Print_Area" localSheetId="5">'自転車関連（７月末）'!$A$5:$V$59</definedName>
    <definedName name="_xlnm.Print_Area" localSheetId="0">'全事故（７月中）'!$A$5:$V$59</definedName>
    <definedName name="_xlnm.Print_Area" localSheetId="1">'全事故（７月末）'!$A$5:$V$59</definedName>
    <definedName name="_xlnm.Print_Area" localSheetId="6">'歩行者関連（７月中）'!$A$5:$V$59</definedName>
    <definedName name="_xlnm.Print_Area" localSheetId="7">'歩行者関連（７月末）'!$A$5:$V$59</definedName>
    <definedName name="_xlnm.Print_Titles" localSheetId="8">'こども関連（７月中）'!$1:$4</definedName>
    <definedName name="_xlnm.Print_Titles" localSheetId="9">'こども関連（７月末）'!$1:$4</definedName>
    <definedName name="_xlnm.Print_Titles" localSheetId="2">'高齢者関連（７月中）'!$1:$4</definedName>
    <definedName name="_xlnm.Print_Titles" localSheetId="3">'高齢者関連（７月末）'!$1:$4</definedName>
    <definedName name="_xlnm.Print_Titles" localSheetId="4">'自転車関連（７月中）'!$1:$4</definedName>
    <definedName name="_xlnm.Print_Titles" localSheetId="5">'自転車関連（７月末）'!$1:$4</definedName>
    <definedName name="_xlnm.Print_Titles" localSheetId="0">'全事故（７月中）'!$1:$4</definedName>
    <definedName name="_xlnm.Print_Titles" localSheetId="1">'全事故（７月末）'!$1:$4</definedName>
    <definedName name="_xlnm.Print_Titles" localSheetId="6">'歩行者関連（７月中）'!$1:$4</definedName>
    <definedName name="_xlnm.Print_Titles" localSheetId="7">'歩行者関連（７月末）'!$1:$4</definedName>
    <definedName name="市町村ＩＤ" localSheetId="8">#REF!</definedName>
    <definedName name="市町村ＩＤ" localSheetId="9">#REF!</definedName>
    <definedName name="市町村ＩＤ" localSheetId="2">#REF!</definedName>
    <definedName name="市町村ＩＤ" localSheetId="3">#REF!</definedName>
    <definedName name="市町村ＩＤ" localSheetId="4">#REF!</definedName>
    <definedName name="市町村ＩＤ" localSheetId="5">#REF!</definedName>
    <definedName name="市町村ＩＤ" localSheetId="0">#REF!</definedName>
    <definedName name="市町村ＩＤ" localSheetId="1">#REF!</definedName>
    <definedName name="市町村ＩＤ" localSheetId="6">#REF!</definedName>
    <definedName name="市町村ＩＤ" localSheetId="7">#REF!</definedName>
    <definedName name="市町村ＩＤ">#REF!</definedName>
    <definedName name="所属ＩＤ" localSheetId="8">#REF!</definedName>
    <definedName name="所属ＩＤ" localSheetId="9">#REF!</definedName>
    <definedName name="所属ＩＤ" localSheetId="2">#REF!</definedName>
    <definedName name="所属ＩＤ" localSheetId="3">#REF!</definedName>
    <definedName name="所属ＩＤ" localSheetId="4">#REF!</definedName>
    <definedName name="所属ＩＤ" localSheetId="5">#REF!</definedName>
    <definedName name="所属ＩＤ" localSheetId="0">#REF!</definedName>
    <definedName name="所属ＩＤ" localSheetId="1">#REF!</definedName>
    <definedName name="所属ＩＤ" localSheetId="6">#REF!</definedName>
    <definedName name="所属ＩＤ" localSheetId="7">#REF!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0" l="1"/>
  <c r="E9" i="10"/>
  <c r="F9" i="10"/>
  <c r="O9" i="10"/>
  <c r="P9" i="10"/>
  <c r="Q9" i="10"/>
  <c r="R9" i="10"/>
  <c r="G10" i="10"/>
  <c r="G5" i="10" s="1"/>
  <c r="H10" i="10"/>
  <c r="H5" i="10" s="1"/>
  <c r="I10" i="10"/>
  <c r="I5" i="10" s="1"/>
  <c r="J10" i="10"/>
  <c r="J5" i="10" s="1"/>
  <c r="K10" i="10"/>
  <c r="K5" i="10" s="1"/>
  <c r="L10" i="10"/>
  <c r="L5" i="10" s="1"/>
  <c r="M10" i="10"/>
  <c r="M5" i="10" s="1"/>
  <c r="N10" i="10"/>
  <c r="N5" i="10" s="1"/>
  <c r="O10" i="10"/>
  <c r="S10" i="10"/>
  <c r="S5" i="10" s="1"/>
  <c r="T10" i="10"/>
  <c r="T5" i="10" s="1"/>
  <c r="U10" i="10"/>
  <c r="U5" i="10" s="1"/>
  <c r="V10" i="10"/>
  <c r="V5" i="10" s="1"/>
  <c r="D11" i="10"/>
  <c r="D10" i="10" s="1"/>
  <c r="E11" i="10"/>
  <c r="F11" i="10"/>
  <c r="O11" i="10"/>
  <c r="P11" i="10"/>
  <c r="P10" i="10" s="1"/>
  <c r="Q11" i="10"/>
  <c r="R11" i="10"/>
  <c r="D12" i="10"/>
  <c r="E12" i="10"/>
  <c r="F12" i="10" s="1"/>
  <c r="O12" i="10"/>
  <c r="P12" i="10"/>
  <c r="Q12" i="10"/>
  <c r="R12" i="10" s="1"/>
  <c r="D13" i="10"/>
  <c r="E13" i="10"/>
  <c r="F13" i="10"/>
  <c r="O13" i="10"/>
  <c r="P13" i="10"/>
  <c r="Q13" i="10"/>
  <c r="R13" i="10"/>
  <c r="D14" i="10"/>
  <c r="E14" i="10"/>
  <c r="F14" i="10" s="1"/>
  <c r="O14" i="10"/>
  <c r="P14" i="10"/>
  <c r="Q14" i="10"/>
  <c r="R14" i="10" s="1"/>
  <c r="D15" i="10"/>
  <c r="E15" i="10"/>
  <c r="F15" i="10"/>
  <c r="O15" i="10"/>
  <c r="P15" i="10"/>
  <c r="Q15" i="10"/>
  <c r="R15" i="10"/>
  <c r="D16" i="10"/>
  <c r="E16" i="10"/>
  <c r="F16" i="10" s="1"/>
  <c r="O16" i="10"/>
  <c r="P16" i="10"/>
  <c r="Q16" i="10"/>
  <c r="R16" i="10" s="1"/>
  <c r="D17" i="10"/>
  <c r="E17" i="10"/>
  <c r="F17" i="10"/>
  <c r="O17" i="10"/>
  <c r="P17" i="10"/>
  <c r="Q17" i="10"/>
  <c r="R17" i="10"/>
  <c r="D18" i="10"/>
  <c r="E18" i="10"/>
  <c r="F18" i="10" s="1"/>
  <c r="O18" i="10"/>
  <c r="P18" i="10"/>
  <c r="Q18" i="10"/>
  <c r="R18" i="10" s="1"/>
  <c r="D19" i="10"/>
  <c r="E19" i="10"/>
  <c r="F19" i="10"/>
  <c r="O19" i="10"/>
  <c r="P19" i="10"/>
  <c r="Q19" i="10"/>
  <c r="R19" i="10"/>
  <c r="D20" i="10"/>
  <c r="E20" i="10"/>
  <c r="F20" i="10" s="1"/>
  <c r="O20" i="10"/>
  <c r="P20" i="10"/>
  <c r="Q20" i="10"/>
  <c r="R20" i="10" s="1"/>
  <c r="D21" i="10"/>
  <c r="E21" i="10"/>
  <c r="F21" i="10"/>
  <c r="O21" i="10"/>
  <c r="P21" i="10"/>
  <c r="Q21" i="10"/>
  <c r="R21" i="10"/>
  <c r="D22" i="10"/>
  <c r="E22" i="10"/>
  <c r="F22" i="10" s="1"/>
  <c r="O22" i="10"/>
  <c r="P22" i="10"/>
  <c r="Q22" i="10"/>
  <c r="R22" i="10" s="1"/>
  <c r="D23" i="10"/>
  <c r="E23" i="10"/>
  <c r="F23" i="10"/>
  <c r="O23" i="10"/>
  <c r="P23" i="10"/>
  <c r="Q23" i="10"/>
  <c r="R23" i="10"/>
  <c r="D24" i="10"/>
  <c r="E24" i="10"/>
  <c r="F24" i="10" s="1"/>
  <c r="O24" i="10"/>
  <c r="P24" i="10"/>
  <c r="Q24" i="10"/>
  <c r="R24" i="10" s="1"/>
  <c r="D25" i="10"/>
  <c r="E25" i="10"/>
  <c r="F25" i="10"/>
  <c r="O25" i="10"/>
  <c r="P25" i="10"/>
  <c r="Q25" i="10"/>
  <c r="R25" i="10"/>
  <c r="G26" i="10"/>
  <c r="H26" i="10"/>
  <c r="I26" i="10"/>
  <c r="J26" i="10"/>
  <c r="K26" i="10"/>
  <c r="L26" i="10"/>
  <c r="M26" i="10"/>
  <c r="N26" i="10"/>
  <c r="O26" i="10"/>
  <c r="S26" i="10"/>
  <c r="T26" i="10"/>
  <c r="U26" i="10"/>
  <c r="V26" i="10"/>
  <c r="D27" i="10"/>
  <c r="D26" i="10" s="1"/>
  <c r="E27" i="10"/>
  <c r="F27" i="10"/>
  <c r="O27" i="10"/>
  <c r="P27" i="10"/>
  <c r="P26" i="10" s="1"/>
  <c r="Q27" i="10"/>
  <c r="R27" i="10"/>
  <c r="D28" i="10"/>
  <c r="E28" i="10"/>
  <c r="F28" i="10" s="1"/>
  <c r="O28" i="10"/>
  <c r="P28" i="10"/>
  <c r="Q28" i="10"/>
  <c r="R28" i="10" s="1"/>
  <c r="D29" i="10"/>
  <c r="E29" i="10"/>
  <c r="F29" i="10"/>
  <c r="O29" i="10"/>
  <c r="P29" i="10"/>
  <c r="Q29" i="10"/>
  <c r="R29" i="10"/>
  <c r="D30" i="10"/>
  <c r="E30" i="10"/>
  <c r="F30" i="10" s="1"/>
  <c r="O30" i="10"/>
  <c r="P30" i="10"/>
  <c r="Q30" i="10"/>
  <c r="R30" i="10" s="1"/>
  <c r="D31" i="10"/>
  <c r="E31" i="10"/>
  <c r="F31" i="10"/>
  <c r="O31" i="10"/>
  <c r="P31" i="10"/>
  <c r="Q31" i="10"/>
  <c r="R31" i="10"/>
  <c r="D32" i="10"/>
  <c r="E32" i="10"/>
  <c r="F32" i="10" s="1"/>
  <c r="O32" i="10"/>
  <c r="P32" i="10"/>
  <c r="Q32" i="10"/>
  <c r="R32" i="10" s="1"/>
  <c r="D33" i="10"/>
  <c r="E33" i="10"/>
  <c r="F33" i="10"/>
  <c r="O33" i="10"/>
  <c r="P33" i="10"/>
  <c r="Q33" i="10"/>
  <c r="R33" i="10"/>
  <c r="D34" i="10"/>
  <c r="E34" i="10"/>
  <c r="F34" i="10" s="1"/>
  <c r="O34" i="10"/>
  <c r="P34" i="10"/>
  <c r="Q34" i="10"/>
  <c r="R34" i="10" s="1"/>
  <c r="D35" i="10"/>
  <c r="E35" i="10"/>
  <c r="F35" i="10"/>
  <c r="O35" i="10"/>
  <c r="P35" i="10"/>
  <c r="Q35" i="10"/>
  <c r="R35" i="10"/>
  <c r="D36" i="10"/>
  <c r="E36" i="10"/>
  <c r="F36" i="10" s="1"/>
  <c r="O36" i="10"/>
  <c r="P36" i="10"/>
  <c r="Q36" i="10"/>
  <c r="R36" i="10" s="1"/>
  <c r="G37" i="10"/>
  <c r="H37" i="10"/>
  <c r="I37" i="10"/>
  <c r="J37" i="10"/>
  <c r="K37" i="10"/>
  <c r="L37" i="10"/>
  <c r="M37" i="10"/>
  <c r="N37" i="10"/>
  <c r="O37" i="10" s="1"/>
  <c r="S37" i="10"/>
  <c r="T37" i="10"/>
  <c r="U37" i="10"/>
  <c r="V37" i="10"/>
  <c r="D38" i="10"/>
  <c r="E38" i="10"/>
  <c r="E37" i="10" s="1"/>
  <c r="O38" i="10"/>
  <c r="P38" i="10"/>
  <c r="Q38" i="10"/>
  <c r="Q37" i="10" s="1"/>
  <c r="D39" i="10"/>
  <c r="D37" i="10" s="1"/>
  <c r="F37" i="10" s="1"/>
  <c r="E39" i="10"/>
  <c r="F39" i="10"/>
  <c r="O39" i="10"/>
  <c r="P39" i="10"/>
  <c r="P37" i="10" s="1"/>
  <c r="Q39" i="10"/>
  <c r="R39" i="10"/>
  <c r="D40" i="10"/>
  <c r="E40" i="10"/>
  <c r="F40" i="10" s="1"/>
  <c r="O40" i="10"/>
  <c r="P40" i="10"/>
  <c r="Q40" i="10"/>
  <c r="R40" i="10" s="1"/>
  <c r="D41" i="10"/>
  <c r="E41" i="10"/>
  <c r="F41" i="10"/>
  <c r="O41" i="10"/>
  <c r="P41" i="10"/>
  <c r="Q41" i="10"/>
  <c r="R41" i="10"/>
  <c r="G42" i="10"/>
  <c r="H42" i="10"/>
  <c r="I42" i="10"/>
  <c r="J42" i="10"/>
  <c r="K42" i="10"/>
  <c r="L42" i="10"/>
  <c r="M42" i="10"/>
  <c r="N42" i="10"/>
  <c r="O42" i="10"/>
  <c r="S42" i="10"/>
  <c r="T42" i="10"/>
  <c r="U42" i="10"/>
  <c r="V42" i="10"/>
  <c r="D43" i="10"/>
  <c r="D42" i="10" s="1"/>
  <c r="E43" i="10"/>
  <c r="F43" i="10"/>
  <c r="O43" i="10"/>
  <c r="P43" i="10"/>
  <c r="P42" i="10" s="1"/>
  <c r="Q43" i="10"/>
  <c r="R43" i="10"/>
  <c r="D44" i="10"/>
  <c r="E44" i="10"/>
  <c r="F44" i="10" s="1"/>
  <c r="O44" i="10"/>
  <c r="P44" i="10"/>
  <c r="Q44" i="10"/>
  <c r="R44" i="10" s="1"/>
  <c r="D45" i="10"/>
  <c r="E45" i="10"/>
  <c r="F45" i="10"/>
  <c r="O45" i="10"/>
  <c r="P45" i="10"/>
  <c r="Q45" i="10"/>
  <c r="R45" i="10"/>
  <c r="D46" i="10"/>
  <c r="E46" i="10"/>
  <c r="F46" i="10" s="1"/>
  <c r="O46" i="10"/>
  <c r="P46" i="10"/>
  <c r="Q46" i="10"/>
  <c r="R46" i="10" s="1"/>
  <c r="D47" i="10"/>
  <c r="E47" i="10"/>
  <c r="F47" i="10"/>
  <c r="O47" i="10"/>
  <c r="P47" i="10"/>
  <c r="Q47" i="10"/>
  <c r="R47" i="10"/>
  <c r="D48" i="10"/>
  <c r="E48" i="10"/>
  <c r="F48" i="10" s="1"/>
  <c r="O48" i="10"/>
  <c r="P48" i="10"/>
  <c r="Q48" i="10"/>
  <c r="R48" i="10" s="1"/>
  <c r="D49" i="10"/>
  <c r="E49" i="10"/>
  <c r="F49" i="10"/>
  <c r="O49" i="10"/>
  <c r="P49" i="10"/>
  <c r="Q49" i="10"/>
  <c r="R49" i="10"/>
  <c r="P5" i="10" l="1"/>
  <c r="D5" i="10"/>
  <c r="R37" i="10"/>
  <c r="O5" i="10"/>
  <c r="Q42" i="10"/>
  <c r="R42" i="10" s="1"/>
  <c r="E42" i="10"/>
  <c r="F42" i="10" s="1"/>
  <c r="Q26" i="10"/>
  <c r="R26" i="10" s="1"/>
  <c r="E26" i="10"/>
  <c r="F26" i="10" s="1"/>
  <c r="Q10" i="10"/>
  <c r="Q5" i="10" s="1"/>
  <c r="E10" i="10"/>
  <c r="E5" i="10" s="1"/>
  <c r="R38" i="10"/>
  <c r="F38" i="10"/>
  <c r="D9" i="9"/>
  <c r="E9" i="9"/>
  <c r="F9" i="9"/>
  <c r="O9" i="9"/>
  <c r="P9" i="9"/>
  <c r="Q9" i="9"/>
  <c r="R9" i="9"/>
  <c r="G10" i="9"/>
  <c r="G5" i="9" s="1"/>
  <c r="H10" i="9"/>
  <c r="H5" i="9" s="1"/>
  <c r="I10" i="9"/>
  <c r="I5" i="9" s="1"/>
  <c r="J10" i="9"/>
  <c r="J5" i="9" s="1"/>
  <c r="K10" i="9"/>
  <c r="K5" i="9" s="1"/>
  <c r="L10" i="9"/>
  <c r="L5" i="9" s="1"/>
  <c r="M10" i="9"/>
  <c r="M5" i="9" s="1"/>
  <c r="O5" i="9" s="1"/>
  <c r="N10" i="9"/>
  <c r="N5" i="9" s="1"/>
  <c r="O10" i="9"/>
  <c r="S10" i="9"/>
  <c r="S5" i="9" s="1"/>
  <c r="T10" i="9"/>
  <c r="T5" i="9" s="1"/>
  <c r="U10" i="9"/>
  <c r="U5" i="9" s="1"/>
  <c r="V10" i="9"/>
  <c r="V5" i="9" s="1"/>
  <c r="D11" i="9"/>
  <c r="D10" i="9" s="1"/>
  <c r="E11" i="9"/>
  <c r="F11" i="9"/>
  <c r="O11" i="9"/>
  <c r="P11" i="9"/>
  <c r="P10" i="9" s="1"/>
  <c r="Q11" i="9"/>
  <c r="R11" i="9"/>
  <c r="D12" i="9"/>
  <c r="E12" i="9"/>
  <c r="F12" i="9" s="1"/>
  <c r="O12" i="9"/>
  <c r="P12" i="9"/>
  <c r="Q12" i="9"/>
  <c r="R12" i="9" s="1"/>
  <c r="D13" i="9"/>
  <c r="E13" i="9"/>
  <c r="F13" i="9"/>
  <c r="O13" i="9"/>
  <c r="P13" i="9"/>
  <c r="Q13" i="9"/>
  <c r="R13" i="9"/>
  <c r="D14" i="9"/>
  <c r="E14" i="9"/>
  <c r="F14" i="9" s="1"/>
  <c r="O14" i="9"/>
  <c r="P14" i="9"/>
  <c r="Q14" i="9"/>
  <c r="R14" i="9" s="1"/>
  <c r="D15" i="9"/>
  <c r="E15" i="9"/>
  <c r="F15" i="9"/>
  <c r="O15" i="9"/>
  <c r="P15" i="9"/>
  <c r="Q15" i="9"/>
  <c r="R15" i="9"/>
  <c r="D16" i="9"/>
  <c r="E16" i="9"/>
  <c r="F16" i="9" s="1"/>
  <c r="O16" i="9"/>
  <c r="P16" i="9"/>
  <c r="Q16" i="9"/>
  <c r="R16" i="9" s="1"/>
  <c r="D17" i="9"/>
  <c r="E17" i="9"/>
  <c r="F17" i="9"/>
  <c r="O17" i="9"/>
  <c r="P17" i="9"/>
  <c r="Q17" i="9"/>
  <c r="R17" i="9"/>
  <c r="D18" i="9"/>
  <c r="E18" i="9"/>
  <c r="F18" i="9" s="1"/>
  <c r="O18" i="9"/>
  <c r="P18" i="9"/>
  <c r="Q18" i="9"/>
  <c r="R18" i="9" s="1"/>
  <c r="D19" i="9"/>
  <c r="E19" i="9"/>
  <c r="F19" i="9"/>
  <c r="O19" i="9"/>
  <c r="P19" i="9"/>
  <c r="Q19" i="9"/>
  <c r="R19" i="9"/>
  <c r="D20" i="9"/>
  <c r="E20" i="9"/>
  <c r="F20" i="9" s="1"/>
  <c r="O20" i="9"/>
  <c r="P20" i="9"/>
  <c r="Q20" i="9"/>
  <c r="R20" i="9" s="1"/>
  <c r="D21" i="9"/>
  <c r="E21" i="9"/>
  <c r="F21" i="9"/>
  <c r="O21" i="9"/>
  <c r="P21" i="9"/>
  <c r="Q21" i="9"/>
  <c r="R21" i="9"/>
  <c r="D22" i="9"/>
  <c r="E22" i="9"/>
  <c r="F22" i="9" s="1"/>
  <c r="O22" i="9"/>
  <c r="P22" i="9"/>
  <c r="Q22" i="9"/>
  <c r="R22" i="9" s="1"/>
  <c r="D23" i="9"/>
  <c r="E23" i="9"/>
  <c r="F23" i="9"/>
  <c r="O23" i="9"/>
  <c r="P23" i="9"/>
  <c r="Q23" i="9"/>
  <c r="R23" i="9"/>
  <c r="D24" i="9"/>
  <c r="E24" i="9"/>
  <c r="F24" i="9" s="1"/>
  <c r="O24" i="9"/>
  <c r="P24" i="9"/>
  <c r="Q24" i="9"/>
  <c r="R24" i="9" s="1"/>
  <c r="D25" i="9"/>
  <c r="E25" i="9"/>
  <c r="F25" i="9"/>
  <c r="O25" i="9"/>
  <c r="P25" i="9"/>
  <c r="Q25" i="9"/>
  <c r="R25" i="9"/>
  <c r="G26" i="9"/>
  <c r="H26" i="9"/>
  <c r="I26" i="9"/>
  <c r="J26" i="9"/>
  <c r="K26" i="9"/>
  <c r="L26" i="9"/>
  <c r="M26" i="9"/>
  <c r="N26" i="9"/>
  <c r="O26" i="9"/>
  <c r="S26" i="9"/>
  <c r="T26" i="9"/>
  <c r="U26" i="9"/>
  <c r="V26" i="9"/>
  <c r="D27" i="9"/>
  <c r="D26" i="9" s="1"/>
  <c r="E27" i="9"/>
  <c r="F27" i="9"/>
  <c r="O27" i="9"/>
  <c r="P27" i="9"/>
  <c r="P26" i="9" s="1"/>
  <c r="Q27" i="9"/>
  <c r="R27" i="9"/>
  <c r="D28" i="9"/>
  <c r="E28" i="9"/>
  <c r="F28" i="9" s="1"/>
  <c r="O28" i="9"/>
  <c r="P28" i="9"/>
  <c r="Q28" i="9"/>
  <c r="R28" i="9" s="1"/>
  <c r="D29" i="9"/>
  <c r="E29" i="9"/>
  <c r="F29" i="9"/>
  <c r="O29" i="9"/>
  <c r="P29" i="9"/>
  <c r="Q29" i="9"/>
  <c r="R29" i="9"/>
  <c r="D30" i="9"/>
  <c r="E30" i="9"/>
  <c r="F30" i="9" s="1"/>
  <c r="O30" i="9"/>
  <c r="P30" i="9"/>
  <c r="Q30" i="9"/>
  <c r="R30" i="9" s="1"/>
  <c r="D31" i="9"/>
  <c r="E31" i="9"/>
  <c r="F31" i="9"/>
  <c r="O31" i="9"/>
  <c r="P31" i="9"/>
  <c r="Q31" i="9"/>
  <c r="R31" i="9"/>
  <c r="D32" i="9"/>
  <c r="E32" i="9"/>
  <c r="F32" i="9" s="1"/>
  <c r="O32" i="9"/>
  <c r="P32" i="9"/>
  <c r="Q32" i="9"/>
  <c r="R32" i="9" s="1"/>
  <c r="D33" i="9"/>
  <c r="E33" i="9"/>
  <c r="F33" i="9"/>
  <c r="O33" i="9"/>
  <c r="P33" i="9"/>
  <c r="Q33" i="9"/>
  <c r="R33" i="9"/>
  <c r="D34" i="9"/>
  <c r="E34" i="9"/>
  <c r="F34" i="9" s="1"/>
  <c r="O34" i="9"/>
  <c r="P34" i="9"/>
  <c r="Q34" i="9"/>
  <c r="R34" i="9" s="1"/>
  <c r="D35" i="9"/>
  <c r="E35" i="9"/>
  <c r="F35" i="9"/>
  <c r="O35" i="9"/>
  <c r="P35" i="9"/>
  <c r="Q35" i="9"/>
  <c r="R35" i="9"/>
  <c r="D36" i="9"/>
  <c r="E36" i="9"/>
  <c r="F36" i="9" s="1"/>
  <c r="O36" i="9"/>
  <c r="P36" i="9"/>
  <c r="Q36" i="9"/>
  <c r="R36" i="9" s="1"/>
  <c r="G37" i="9"/>
  <c r="H37" i="9"/>
  <c r="I37" i="9"/>
  <c r="J37" i="9"/>
  <c r="K37" i="9"/>
  <c r="L37" i="9"/>
  <c r="M37" i="9"/>
  <c r="N37" i="9"/>
  <c r="O37" i="9" s="1"/>
  <c r="S37" i="9"/>
  <c r="T37" i="9"/>
  <c r="U37" i="9"/>
  <c r="V37" i="9"/>
  <c r="D38" i="9"/>
  <c r="E38" i="9"/>
  <c r="E37" i="9" s="1"/>
  <c r="O38" i="9"/>
  <c r="P38" i="9"/>
  <c r="Q38" i="9"/>
  <c r="Q37" i="9" s="1"/>
  <c r="D39" i="9"/>
  <c r="D37" i="9" s="1"/>
  <c r="F37" i="9" s="1"/>
  <c r="E39" i="9"/>
  <c r="F39" i="9"/>
  <c r="O39" i="9"/>
  <c r="P39" i="9"/>
  <c r="P37" i="9" s="1"/>
  <c r="R37" i="9" s="1"/>
  <c r="Q39" i="9"/>
  <c r="R39" i="9"/>
  <c r="D40" i="9"/>
  <c r="E40" i="9"/>
  <c r="F40" i="9" s="1"/>
  <c r="O40" i="9"/>
  <c r="P40" i="9"/>
  <c r="Q40" i="9"/>
  <c r="R40" i="9" s="1"/>
  <c r="D41" i="9"/>
  <c r="E41" i="9"/>
  <c r="F41" i="9"/>
  <c r="O41" i="9"/>
  <c r="P41" i="9"/>
  <c r="Q41" i="9"/>
  <c r="R41" i="9"/>
  <c r="G42" i="9"/>
  <c r="H42" i="9"/>
  <c r="I42" i="9"/>
  <c r="J42" i="9"/>
  <c r="K42" i="9"/>
  <c r="L42" i="9"/>
  <c r="M42" i="9"/>
  <c r="N42" i="9"/>
  <c r="O42" i="9"/>
  <c r="S42" i="9"/>
  <c r="T42" i="9"/>
  <c r="U42" i="9"/>
  <c r="V42" i="9"/>
  <c r="D43" i="9"/>
  <c r="D42" i="9" s="1"/>
  <c r="E43" i="9"/>
  <c r="F43" i="9"/>
  <c r="O43" i="9"/>
  <c r="P43" i="9"/>
  <c r="P42" i="9" s="1"/>
  <c r="Q43" i="9"/>
  <c r="R43" i="9"/>
  <c r="D44" i="9"/>
  <c r="E44" i="9"/>
  <c r="F44" i="9" s="1"/>
  <c r="O44" i="9"/>
  <c r="P44" i="9"/>
  <c r="Q44" i="9"/>
  <c r="R44" i="9" s="1"/>
  <c r="D45" i="9"/>
  <c r="E45" i="9"/>
  <c r="F45" i="9"/>
  <c r="O45" i="9"/>
  <c r="P45" i="9"/>
  <c r="Q45" i="9"/>
  <c r="R45" i="9"/>
  <c r="D46" i="9"/>
  <c r="E46" i="9"/>
  <c r="F46" i="9" s="1"/>
  <c r="O46" i="9"/>
  <c r="P46" i="9"/>
  <c r="Q46" i="9"/>
  <c r="R46" i="9" s="1"/>
  <c r="D47" i="9"/>
  <c r="E47" i="9"/>
  <c r="F47" i="9"/>
  <c r="O47" i="9"/>
  <c r="P47" i="9"/>
  <c r="Q47" i="9"/>
  <c r="R47" i="9"/>
  <c r="D48" i="9"/>
  <c r="E48" i="9"/>
  <c r="F48" i="9" s="1"/>
  <c r="O48" i="9"/>
  <c r="P48" i="9"/>
  <c r="Q48" i="9"/>
  <c r="R48" i="9" s="1"/>
  <c r="D49" i="9"/>
  <c r="E49" i="9"/>
  <c r="F49" i="9"/>
  <c r="O49" i="9"/>
  <c r="P49" i="9"/>
  <c r="Q49" i="9"/>
  <c r="R49" i="9"/>
  <c r="F5" i="10" l="1"/>
  <c r="F10" i="10"/>
  <c r="R5" i="10"/>
  <c r="R10" i="10"/>
  <c r="F42" i="9"/>
  <c r="P5" i="9"/>
  <c r="D5" i="9"/>
  <c r="Q42" i="9"/>
  <c r="R42" i="9" s="1"/>
  <c r="E42" i="9"/>
  <c r="Q26" i="9"/>
  <c r="R26" i="9" s="1"/>
  <c r="E26" i="9"/>
  <c r="F26" i="9" s="1"/>
  <c r="Q10" i="9"/>
  <c r="Q5" i="9" s="1"/>
  <c r="E10" i="9"/>
  <c r="E5" i="9" s="1"/>
  <c r="R38" i="9"/>
  <c r="F38" i="9"/>
  <c r="D9" i="8"/>
  <c r="E9" i="8"/>
  <c r="F9" i="8"/>
  <c r="O9" i="8"/>
  <c r="P9" i="8"/>
  <c r="Q9" i="8"/>
  <c r="R9" i="8"/>
  <c r="G10" i="8"/>
  <c r="G5" i="8" s="1"/>
  <c r="H10" i="8"/>
  <c r="H5" i="8" s="1"/>
  <c r="I10" i="8"/>
  <c r="I5" i="8" s="1"/>
  <c r="J10" i="8"/>
  <c r="J5" i="8" s="1"/>
  <c r="K10" i="8"/>
  <c r="K5" i="8" s="1"/>
  <c r="L10" i="8"/>
  <c r="L5" i="8" s="1"/>
  <c r="M10" i="8"/>
  <c r="M5" i="8" s="1"/>
  <c r="O5" i="8" s="1"/>
  <c r="N10" i="8"/>
  <c r="N5" i="8" s="1"/>
  <c r="O10" i="8"/>
  <c r="S10" i="8"/>
  <c r="S5" i="8" s="1"/>
  <c r="T10" i="8"/>
  <c r="T5" i="8" s="1"/>
  <c r="U10" i="8"/>
  <c r="U5" i="8" s="1"/>
  <c r="V10" i="8"/>
  <c r="V5" i="8" s="1"/>
  <c r="D11" i="8"/>
  <c r="D10" i="8" s="1"/>
  <c r="E11" i="8"/>
  <c r="F11" i="8"/>
  <c r="O11" i="8"/>
  <c r="P11" i="8"/>
  <c r="P10" i="8" s="1"/>
  <c r="Q11" i="8"/>
  <c r="R11" i="8"/>
  <c r="D12" i="8"/>
  <c r="E12" i="8"/>
  <c r="F12" i="8" s="1"/>
  <c r="O12" i="8"/>
  <c r="P12" i="8"/>
  <c r="Q12" i="8"/>
  <c r="R12" i="8" s="1"/>
  <c r="D13" i="8"/>
  <c r="E13" i="8"/>
  <c r="F13" i="8"/>
  <c r="O13" i="8"/>
  <c r="P13" i="8"/>
  <c r="Q13" i="8"/>
  <c r="R13" i="8"/>
  <c r="D14" i="8"/>
  <c r="E14" i="8"/>
  <c r="F14" i="8" s="1"/>
  <c r="O14" i="8"/>
  <c r="P14" i="8"/>
  <c r="Q14" i="8"/>
  <c r="R14" i="8" s="1"/>
  <c r="D15" i="8"/>
  <c r="E15" i="8"/>
  <c r="F15" i="8"/>
  <c r="O15" i="8"/>
  <c r="P15" i="8"/>
  <c r="Q15" i="8"/>
  <c r="R15" i="8"/>
  <c r="D16" i="8"/>
  <c r="E16" i="8"/>
  <c r="F16" i="8" s="1"/>
  <c r="O16" i="8"/>
  <c r="P16" i="8"/>
  <c r="Q16" i="8"/>
  <c r="R16" i="8" s="1"/>
  <c r="D17" i="8"/>
  <c r="E17" i="8"/>
  <c r="F17" i="8"/>
  <c r="O17" i="8"/>
  <c r="P17" i="8"/>
  <c r="Q17" i="8"/>
  <c r="R17" i="8"/>
  <c r="D18" i="8"/>
  <c r="E18" i="8"/>
  <c r="F18" i="8" s="1"/>
  <c r="O18" i="8"/>
  <c r="P18" i="8"/>
  <c r="Q18" i="8"/>
  <c r="R18" i="8" s="1"/>
  <c r="D19" i="8"/>
  <c r="E19" i="8"/>
  <c r="F19" i="8"/>
  <c r="O19" i="8"/>
  <c r="P19" i="8"/>
  <c r="Q19" i="8"/>
  <c r="R19" i="8"/>
  <c r="D20" i="8"/>
  <c r="E20" i="8"/>
  <c r="F20" i="8" s="1"/>
  <c r="O20" i="8"/>
  <c r="P20" i="8"/>
  <c r="Q20" i="8"/>
  <c r="R20" i="8" s="1"/>
  <c r="D21" i="8"/>
  <c r="E21" i="8"/>
  <c r="F21" i="8"/>
  <c r="O21" i="8"/>
  <c r="P21" i="8"/>
  <c r="Q21" i="8"/>
  <c r="R21" i="8"/>
  <c r="D22" i="8"/>
  <c r="E22" i="8"/>
  <c r="F22" i="8" s="1"/>
  <c r="O22" i="8"/>
  <c r="P22" i="8"/>
  <c r="Q22" i="8"/>
  <c r="R22" i="8" s="1"/>
  <c r="D23" i="8"/>
  <c r="E23" i="8"/>
  <c r="F23" i="8"/>
  <c r="O23" i="8"/>
  <c r="P23" i="8"/>
  <c r="Q23" i="8"/>
  <c r="R23" i="8"/>
  <c r="D24" i="8"/>
  <c r="E24" i="8"/>
  <c r="F24" i="8" s="1"/>
  <c r="O24" i="8"/>
  <c r="P24" i="8"/>
  <c r="Q24" i="8"/>
  <c r="R24" i="8" s="1"/>
  <c r="D25" i="8"/>
  <c r="E25" i="8"/>
  <c r="F25" i="8"/>
  <c r="O25" i="8"/>
  <c r="P25" i="8"/>
  <c r="Q25" i="8"/>
  <c r="R25" i="8"/>
  <c r="G26" i="8"/>
  <c r="H26" i="8"/>
  <c r="I26" i="8"/>
  <c r="J26" i="8"/>
  <c r="K26" i="8"/>
  <c r="L26" i="8"/>
  <c r="M26" i="8"/>
  <c r="N26" i="8"/>
  <c r="O26" i="8"/>
  <c r="S26" i="8"/>
  <c r="T26" i="8"/>
  <c r="U26" i="8"/>
  <c r="V26" i="8"/>
  <c r="D27" i="8"/>
  <c r="D26" i="8" s="1"/>
  <c r="E27" i="8"/>
  <c r="F27" i="8"/>
  <c r="O27" i="8"/>
  <c r="P27" i="8"/>
  <c r="P26" i="8" s="1"/>
  <c r="Q27" i="8"/>
  <c r="R27" i="8"/>
  <c r="D28" i="8"/>
  <c r="E28" i="8"/>
  <c r="F28" i="8" s="1"/>
  <c r="O28" i="8"/>
  <c r="P28" i="8"/>
  <c r="Q28" i="8"/>
  <c r="R28" i="8" s="1"/>
  <c r="D29" i="8"/>
  <c r="E29" i="8"/>
  <c r="F29" i="8"/>
  <c r="O29" i="8"/>
  <c r="P29" i="8"/>
  <c r="Q29" i="8"/>
  <c r="R29" i="8"/>
  <c r="D30" i="8"/>
  <c r="E30" i="8"/>
  <c r="F30" i="8" s="1"/>
  <c r="O30" i="8"/>
  <c r="P30" i="8"/>
  <c r="Q30" i="8"/>
  <c r="R30" i="8" s="1"/>
  <c r="D31" i="8"/>
  <c r="E31" i="8"/>
  <c r="F31" i="8"/>
  <c r="O31" i="8"/>
  <c r="P31" i="8"/>
  <c r="Q31" i="8"/>
  <c r="R31" i="8"/>
  <c r="D32" i="8"/>
  <c r="E32" i="8"/>
  <c r="F32" i="8" s="1"/>
  <c r="O32" i="8"/>
  <c r="P32" i="8"/>
  <c r="Q32" i="8"/>
  <c r="R32" i="8" s="1"/>
  <c r="D33" i="8"/>
  <c r="E33" i="8"/>
  <c r="F33" i="8"/>
  <c r="O33" i="8"/>
  <c r="P33" i="8"/>
  <c r="Q33" i="8"/>
  <c r="R33" i="8"/>
  <c r="D34" i="8"/>
  <c r="E34" i="8"/>
  <c r="F34" i="8" s="1"/>
  <c r="O34" i="8"/>
  <c r="P34" i="8"/>
  <c r="Q34" i="8"/>
  <c r="R34" i="8" s="1"/>
  <c r="D35" i="8"/>
  <c r="E35" i="8"/>
  <c r="F35" i="8"/>
  <c r="O35" i="8"/>
  <c r="P35" i="8"/>
  <c r="Q35" i="8"/>
  <c r="R35" i="8"/>
  <c r="D36" i="8"/>
  <c r="E36" i="8"/>
  <c r="F36" i="8" s="1"/>
  <c r="O36" i="8"/>
  <c r="P36" i="8"/>
  <c r="Q36" i="8"/>
  <c r="R36" i="8" s="1"/>
  <c r="G37" i="8"/>
  <c r="H37" i="8"/>
  <c r="I37" i="8"/>
  <c r="J37" i="8"/>
  <c r="K37" i="8"/>
  <c r="L37" i="8"/>
  <c r="M37" i="8"/>
  <c r="N37" i="8"/>
  <c r="O37" i="8" s="1"/>
  <c r="S37" i="8"/>
  <c r="T37" i="8"/>
  <c r="U37" i="8"/>
  <c r="V37" i="8"/>
  <c r="D38" i="8"/>
  <c r="E38" i="8"/>
  <c r="E37" i="8" s="1"/>
  <c r="O38" i="8"/>
  <c r="P38" i="8"/>
  <c r="Q38" i="8"/>
  <c r="Q37" i="8" s="1"/>
  <c r="D39" i="8"/>
  <c r="D37" i="8" s="1"/>
  <c r="F37" i="8" s="1"/>
  <c r="E39" i="8"/>
  <c r="F39" i="8"/>
  <c r="O39" i="8"/>
  <c r="P39" i="8"/>
  <c r="P37" i="8" s="1"/>
  <c r="R37" i="8" s="1"/>
  <c r="Q39" i="8"/>
  <c r="R39" i="8"/>
  <c r="D40" i="8"/>
  <c r="E40" i="8"/>
  <c r="F40" i="8" s="1"/>
  <c r="O40" i="8"/>
  <c r="P40" i="8"/>
  <c r="Q40" i="8"/>
  <c r="R40" i="8" s="1"/>
  <c r="D41" i="8"/>
  <c r="E41" i="8"/>
  <c r="F41" i="8"/>
  <c r="O41" i="8"/>
  <c r="P41" i="8"/>
  <c r="Q41" i="8"/>
  <c r="R41" i="8"/>
  <c r="G42" i="8"/>
  <c r="H42" i="8"/>
  <c r="I42" i="8"/>
  <c r="J42" i="8"/>
  <c r="K42" i="8"/>
  <c r="L42" i="8"/>
  <c r="M42" i="8"/>
  <c r="N42" i="8"/>
  <c r="O42" i="8"/>
  <c r="S42" i="8"/>
  <c r="T42" i="8"/>
  <c r="U42" i="8"/>
  <c r="V42" i="8"/>
  <c r="D43" i="8"/>
  <c r="D42" i="8" s="1"/>
  <c r="E43" i="8"/>
  <c r="F43" i="8"/>
  <c r="O43" i="8"/>
  <c r="P43" i="8"/>
  <c r="P42" i="8" s="1"/>
  <c r="Q43" i="8"/>
  <c r="R43" i="8"/>
  <c r="D44" i="8"/>
  <c r="E44" i="8"/>
  <c r="F44" i="8" s="1"/>
  <c r="O44" i="8"/>
  <c r="P44" i="8"/>
  <c r="Q44" i="8"/>
  <c r="R44" i="8" s="1"/>
  <c r="D45" i="8"/>
  <c r="E45" i="8"/>
  <c r="F45" i="8"/>
  <c r="O45" i="8"/>
  <c r="P45" i="8"/>
  <c r="Q45" i="8"/>
  <c r="R45" i="8"/>
  <c r="D46" i="8"/>
  <c r="E46" i="8"/>
  <c r="F46" i="8" s="1"/>
  <c r="O46" i="8"/>
  <c r="P46" i="8"/>
  <c r="Q46" i="8"/>
  <c r="R46" i="8" s="1"/>
  <c r="D47" i="8"/>
  <c r="E47" i="8"/>
  <c r="F47" i="8"/>
  <c r="O47" i="8"/>
  <c r="P47" i="8"/>
  <c r="Q47" i="8"/>
  <c r="R47" i="8"/>
  <c r="D48" i="8"/>
  <c r="E48" i="8"/>
  <c r="F48" i="8" s="1"/>
  <c r="O48" i="8"/>
  <c r="P48" i="8"/>
  <c r="Q48" i="8"/>
  <c r="R48" i="8" s="1"/>
  <c r="D49" i="8"/>
  <c r="E49" i="8"/>
  <c r="F49" i="8"/>
  <c r="O49" i="8"/>
  <c r="P49" i="8"/>
  <c r="Q49" i="8"/>
  <c r="R49" i="8"/>
  <c r="F5" i="9" l="1"/>
  <c r="F10" i="9"/>
  <c r="R5" i="9"/>
  <c r="R10" i="9"/>
  <c r="P5" i="8"/>
  <c r="D5" i="8"/>
  <c r="Q42" i="8"/>
  <c r="R42" i="8" s="1"/>
  <c r="E42" i="8"/>
  <c r="F42" i="8" s="1"/>
  <c r="Q26" i="8"/>
  <c r="R26" i="8" s="1"/>
  <c r="E26" i="8"/>
  <c r="F26" i="8" s="1"/>
  <c r="Q10" i="8"/>
  <c r="Q5" i="8" s="1"/>
  <c r="E10" i="8"/>
  <c r="E5" i="8" s="1"/>
  <c r="R38" i="8"/>
  <c r="F38" i="8"/>
  <c r="D9" i="7"/>
  <c r="E9" i="7"/>
  <c r="F9" i="7"/>
  <c r="O9" i="7"/>
  <c r="P9" i="7"/>
  <c r="Q9" i="7"/>
  <c r="R9" i="7"/>
  <c r="G10" i="7"/>
  <c r="G5" i="7" s="1"/>
  <c r="H10" i="7"/>
  <c r="H5" i="7" s="1"/>
  <c r="I10" i="7"/>
  <c r="I5" i="7" s="1"/>
  <c r="J10" i="7"/>
  <c r="J5" i="7" s="1"/>
  <c r="K10" i="7"/>
  <c r="K5" i="7" s="1"/>
  <c r="L10" i="7"/>
  <c r="L5" i="7" s="1"/>
  <c r="M10" i="7"/>
  <c r="M5" i="7" s="1"/>
  <c r="O5" i="7" s="1"/>
  <c r="N10" i="7"/>
  <c r="N5" i="7" s="1"/>
  <c r="O10" i="7"/>
  <c r="S10" i="7"/>
  <c r="S5" i="7" s="1"/>
  <c r="T10" i="7"/>
  <c r="T5" i="7" s="1"/>
  <c r="U10" i="7"/>
  <c r="U5" i="7" s="1"/>
  <c r="V10" i="7"/>
  <c r="V5" i="7" s="1"/>
  <c r="D11" i="7"/>
  <c r="D10" i="7" s="1"/>
  <c r="E11" i="7"/>
  <c r="F11" i="7"/>
  <c r="O11" i="7"/>
  <c r="P11" i="7"/>
  <c r="P10" i="7" s="1"/>
  <c r="Q11" i="7"/>
  <c r="R11" i="7"/>
  <c r="D12" i="7"/>
  <c r="E12" i="7"/>
  <c r="F12" i="7" s="1"/>
  <c r="O12" i="7"/>
  <c r="P12" i="7"/>
  <c r="Q12" i="7"/>
  <c r="R12" i="7" s="1"/>
  <c r="D13" i="7"/>
  <c r="E13" i="7"/>
  <c r="F13" i="7"/>
  <c r="O13" i="7"/>
  <c r="P13" i="7"/>
  <c r="Q13" i="7"/>
  <c r="R13" i="7"/>
  <c r="D14" i="7"/>
  <c r="E14" i="7"/>
  <c r="F14" i="7" s="1"/>
  <c r="O14" i="7"/>
  <c r="P14" i="7"/>
  <c r="Q14" i="7"/>
  <c r="R14" i="7" s="1"/>
  <c r="D15" i="7"/>
  <c r="E15" i="7"/>
  <c r="F15" i="7"/>
  <c r="O15" i="7"/>
  <c r="P15" i="7"/>
  <c r="Q15" i="7"/>
  <c r="R15" i="7"/>
  <c r="D16" i="7"/>
  <c r="E16" i="7"/>
  <c r="F16" i="7" s="1"/>
  <c r="O16" i="7"/>
  <c r="P16" i="7"/>
  <c r="Q16" i="7"/>
  <c r="R16" i="7" s="1"/>
  <c r="D17" i="7"/>
  <c r="E17" i="7"/>
  <c r="F17" i="7"/>
  <c r="O17" i="7"/>
  <c r="P17" i="7"/>
  <c r="Q17" i="7"/>
  <c r="R17" i="7"/>
  <c r="D18" i="7"/>
  <c r="E18" i="7"/>
  <c r="F18" i="7" s="1"/>
  <c r="O18" i="7"/>
  <c r="P18" i="7"/>
  <c r="Q18" i="7"/>
  <c r="R18" i="7" s="1"/>
  <c r="D19" i="7"/>
  <c r="E19" i="7"/>
  <c r="F19" i="7"/>
  <c r="O19" i="7"/>
  <c r="P19" i="7"/>
  <c r="Q19" i="7"/>
  <c r="R19" i="7"/>
  <c r="D20" i="7"/>
  <c r="E20" i="7"/>
  <c r="F20" i="7" s="1"/>
  <c r="O20" i="7"/>
  <c r="P20" i="7"/>
  <c r="Q20" i="7"/>
  <c r="R20" i="7" s="1"/>
  <c r="D21" i="7"/>
  <c r="E21" i="7"/>
  <c r="F21" i="7"/>
  <c r="O21" i="7"/>
  <c r="P21" i="7"/>
  <c r="Q21" i="7"/>
  <c r="R21" i="7"/>
  <c r="D22" i="7"/>
  <c r="E22" i="7"/>
  <c r="F22" i="7" s="1"/>
  <c r="O22" i="7"/>
  <c r="P22" i="7"/>
  <c r="Q22" i="7"/>
  <c r="R22" i="7" s="1"/>
  <c r="D23" i="7"/>
  <c r="E23" i="7"/>
  <c r="F23" i="7"/>
  <c r="O23" i="7"/>
  <c r="P23" i="7"/>
  <c r="Q23" i="7"/>
  <c r="R23" i="7"/>
  <c r="D24" i="7"/>
  <c r="E24" i="7"/>
  <c r="F24" i="7" s="1"/>
  <c r="O24" i="7"/>
  <c r="P24" i="7"/>
  <c r="Q24" i="7"/>
  <c r="R24" i="7" s="1"/>
  <c r="D25" i="7"/>
  <c r="E25" i="7"/>
  <c r="F25" i="7"/>
  <c r="O25" i="7"/>
  <c r="P25" i="7"/>
  <c r="Q25" i="7"/>
  <c r="R25" i="7"/>
  <c r="G26" i="7"/>
  <c r="H26" i="7"/>
  <c r="I26" i="7"/>
  <c r="J26" i="7"/>
  <c r="K26" i="7"/>
  <c r="L26" i="7"/>
  <c r="M26" i="7"/>
  <c r="N26" i="7"/>
  <c r="O26" i="7"/>
  <c r="S26" i="7"/>
  <c r="T26" i="7"/>
  <c r="U26" i="7"/>
  <c r="V26" i="7"/>
  <c r="D27" i="7"/>
  <c r="D26" i="7" s="1"/>
  <c r="E27" i="7"/>
  <c r="F27" i="7"/>
  <c r="O27" i="7"/>
  <c r="P27" i="7"/>
  <c r="P26" i="7" s="1"/>
  <c r="Q27" i="7"/>
  <c r="R27" i="7"/>
  <c r="D28" i="7"/>
  <c r="E28" i="7"/>
  <c r="F28" i="7" s="1"/>
  <c r="O28" i="7"/>
  <c r="P28" i="7"/>
  <c r="Q28" i="7"/>
  <c r="R28" i="7" s="1"/>
  <c r="D29" i="7"/>
  <c r="E29" i="7"/>
  <c r="F29" i="7"/>
  <c r="O29" i="7"/>
  <c r="P29" i="7"/>
  <c r="Q29" i="7"/>
  <c r="R29" i="7"/>
  <c r="D30" i="7"/>
  <c r="E30" i="7"/>
  <c r="F30" i="7" s="1"/>
  <c r="O30" i="7"/>
  <c r="P30" i="7"/>
  <c r="Q30" i="7"/>
  <c r="R30" i="7" s="1"/>
  <c r="D31" i="7"/>
  <c r="E31" i="7"/>
  <c r="F31" i="7"/>
  <c r="O31" i="7"/>
  <c r="P31" i="7"/>
  <c r="Q31" i="7"/>
  <c r="R31" i="7"/>
  <c r="D32" i="7"/>
  <c r="E32" i="7"/>
  <c r="F32" i="7" s="1"/>
  <c r="O32" i="7"/>
  <c r="P32" i="7"/>
  <c r="Q32" i="7"/>
  <c r="R32" i="7" s="1"/>
  <c r="D33" i="7"/>
  <c r="E33" i="7"/>
  <c r="F33" i="7"/>
  <c r="O33" i="7"/>
  <c r="P33" i="7"/>
  <c r="Q33" i="7"/>
  <c r="R33" i="7"/>
  <c r="D34" i="7"/>
  <c r="E34" i="7"/>
  <c r="F34" i="7" s="1"/>
  <c r="O34" i="7"/>
  <c r="P34" i="7"/>
  <c r="Q34" i="7"/>
  <c r="R34" i="7" s="1"/>
  <c r="D35" i="7"/>
  <c r="E35" i="7"/>
  <c r="F35" i="7"/>
  <c r="O35" i="7"/>
  <c r="P35" i="7"/>
  <c r="Q35" i="7"/>
  <c r="R35" i="7"/>
  <c r="D36" i="7"/>
  <c r="E36" i="7"/>
  <c r="F36" i="7" s="1"/>
  <c r="O36" i="7"/>
  <c r="P36" i="7"/>
  <c r="Q36" i="7"/>
  <c r="R36" i="7" s="1"/>
  <c r="G37" i="7"/>
  <c r="H37" i="7"/>
  <c r="I37" i="7"/>
  <c r="J37" i="7"/>
  <c r="K37" i="7"/>
  <c r="L37" i="7"/>
  <c r="M37" i="7"/>
  <c r="N37" i="7"/>
  <c r="O37" i="7" s="1"/>
  <c r="S37" i="7"/>
  <c r="T37" i="7"/>
  <c r="U37" i="7"/>
  <c r="V37" i="7"/>
  <c r="D38" i="7"/>
  <c r="E38" i="7"/>
  <c r="E37" i="7" s="1"/>
  <c r="O38" i="7"/>
  <c r="P38" i="7"/>
  <c r="Q38" i="7"/>
  <c r="Q37" i="7" s="1"/>
  <c r="D39" i="7"/>
  <c r="D37" i="7" s="1"/>
  <c r="F37" i="7" s="1"/>
  <c r="E39" i="7"/>
  <c r="F39" i="7"/>
  <c r="O39" i="7"/>
  <c r="P39" i="7"/>
  <c r="P37" i="7" s="1"/>
  <c r="R37" i="7" s="1"/>
  <c r="Q39" i="7"/>
  <c r="R39" i="7"/>
  <c r="D40" i="7"/>
  <c r="E40" i="7"/>
  <c r="F40" i="7" s="1"/>
  <c r="O40" i="7"/>
  <c r="P40" i="7"/>
  <c r="Q40" i="7"/>
  <c r="R40" i="7" s="1"/>
  <c r="D41" i="7"/>
  <c r="E41" i="7"/>
  <c r="F41" i="7"/>
  <c r="O41" i="7"/>
  <c r="P41" i="7"/>
  <c r="Q41" i="7"/>
  <c r="R41" i="7"/>
  <c r="G42" i="7"/>
  <c r="H42" i="7"/>
  <c r="I42" i="7"/>
  <c r="J42" i="7"/>
  <c r="K42" i="7"/>
  <c r="L42" i="7"/>
  <c r="M42" i="7"/>
  <c r="N42" i="7"/>
  <c r="O42" i="7"/>
  <c r="S42" i="7"/>
  <c r="T42" i="7"/>
  <c r="U42" i="7"/>
  <c r="V42" i="7"/>
  <c r="D43" i="7"/>
  <c r="D42" i="7" s="1"/>
  <c r="E43" i="7"/>
  <c r="F43" i="7"/>
  <c r="O43" i="7"/>
  <c r="P43" i="7"/>
  <c r="P42" i="7" s="1"/>
  <c r="Q43" i="7"/>
  <c r="R43" i="7"/>
  <c r="D44" i="7"/>
  <c r="E44" i="7"/>
  <c r="F44" i="7" s="1"/>
  <c r="O44" i="7"/>
  <c r="P44" i="7"/>
  <c r="Q44" i="7"/>
  <c r="R44" i="7" s="1"/>
  <c r="D45" i="7"/>
  <c r="E45" i="7"/>
  <c r="F45" i="7"/>
  <c r="O45" i="7"/>
  <c r="P45" i="7"/>
  <c r="Q45" i="7"/>
  <c r="R45" i="7"/>
  <c r="D46" i="7"/>
  <c r="E46" i="7"/>
  <c r="F46" i="7" s="1"/>
  <c r="O46" i="7"/>
  <c r="P46" i="7"/>
  <c r="Q46" i="7"/>
  <c r="R46" i="7" s="1"/>
  <c r="D47" i="7"/>
  <c r="E47" i="7"/>
  <c r="F47" i="7"/>
  <c r="O47" i="7"/>
  <c r="P47" i="7"/>
  <c r="Q47" i="7"/>
  <c r="R47" i="7"/>
  <c r="D48" i="7"/>
  <c r="E48" i="7"/>
  <c r="F48" i="7" s="1"/>
  <c r="O48" i="7"/>
  <c r="P48" i="7"/>
  <c r="Q48" i="7"/>
  <c r="R48" i="7" s="1"/>
  <c r="D49" i="7"/>
  <c r="E49" i="7"/>
  <c r="F49" i="7"/>
  <c r="O49" i="7"/>
  <c r="P49" i="7"/>
  <c r="Q49" i="7"/>
  <c r="R49" i="7"/>
  <c r="F5" i="8" l="1"/>
  <c r="F10" i="8"/>
  <c r="R5" i="8"/>
  <c r="R10" i="8"/>
  <c r="P5" i="7"/>
  <c r="D5" i="7"/>
  <c r="Q42" i="7"/>
  <c r="R42" i="7" s="1"/>
  <c r="E42" i="7"/>
  <c r="F42" i="7" s="1"/>
  <c r="Q26" i="7"/>
  <c r="R26" i="7" s="1"/>
  <c r="E26" i="7"/>
  <c r="F26" i="7" s="1"/>
  <c r="Q10" i="7"/>
  <c r="Q5" i="7" s="1"/>
  <c r="E10" i="7"/>
  <c r="E5" i="7" s="1"/>
  <c r="R38" i="7"/>
  <c r="F38" i="7"/>
  <c r="D9" i="6"/>
  <c r="E9" i="6"/>
  <c r="F9" i="6"/>
  <c r="O9" i="6"/>
  <c r="P9" i="6"/>
  <c r="Q9" i="6"/>
  <c r="R9" i="6"/>
  <c r="G10" i="6"/>
  <c r="G5" i="6" s="1"/>
  <c r="H10" i="6"/>
  <c r="H5" i="6" s="1"/>
  <c r="I10" i="6"/>
  <c r="I5" i="6" s="1"/>
  <c r="J10" i="6"/>
  <c r="J5" i="6" s="1"/>
  <c r="K10" i="6"/>
  <c r="K5" i="6" s="1"/>
  <c r="L10" i="6"/>
  <c r="L5" i="6" s="1"/>
  <c r="M10" i="6"/>
  <c r="M5" i="6" s="1"/>
  <c r="N10" i="6"/>
  <c r="N5" i="6" s="1"/>
  <c r="O10" i="6"/>
  <c r="S10" i="6"/>
  <c r="S5" i="6" s="1"/>
  <c r="T10" i="6"/>
  <c r="T5" i="6" s="1"/>
  <c r="U10" i="6"/>
  <c r="U5" i="6" s="1"/>
  <c r="V10" i="6"/>
  <c r="V5" i="6" s="1"/>
  <c r="D11" i="6"/>
  <c r="D10" i="6" s="1"/>
  <c r="E11" i="6"/>
  <c r="F11" i="6"/>
  <c r="O11" i="6"/>
  <c r="P11" i="6"/>
  <c r="P10" i="6" s="1"/>
  <c r="Q11" i="6"/>
  <c r="R11" i="6"/>
  <c r="D12" i="6"/>
  <c r="E12" i="6"/>
  <c r="F12" i="6" s="1"/>
  <c r="O12" i="6"/>
  <c r="P12" i="6"/>
  <c r="Q12" i="6"/>
  <c r="R12" i="6" s="1"/>
  <c r="D13" i="6"/>
  <c r="E13" i="6"/>
  <c r="F13" i="6"/>
  <c r="O13" i="6"/>
  <c r="P13" i="6"/>
  <c r="Q13" i="6"/>
  <c r="R13" i="6"/>
  <c r="D14" i="6"/>
  <c r="E14" i="6"/>
  <c r="F14" i="6" s="1"/>
  <c r="O14" i="6"/>
  <c r="P14" i="6"/>
  <c r="Q14" i="6"/>
  <c r="R14" i="6" s="1"/>
  <c r="D15" i="6"/>
  <c r="E15" i="6"/>
  <c r="F15" i="6"/>
  <c r="O15" i="6"/>
  <c r="P15" i="6"/>
  <c r="Q15" i="6"/>
  <c r="R15" i="6"/>
  <c r="D16" i="6"/>
  <c r="E16" i="6"/>
  <c r="F16" i="6" s="1"/>
  <c r="O16" i="6"/>
  <c r="P16" i="6"/>
  <c r="Q16" i="6"/>
  <c r="R16" i="6" s="1"/>
  <c r="D17" i="6"/>
  <c r="E17" i="6"/>
  <c r="F17" i="6"/>
  <c r="O17" i="6"/>
  <c r="P17" i="6"/>
  <c r="Q17" i="6"/>
  <c r="R17" i="6"/>
  <c r="D18" i="6"/>
  <c r="E18" i="6"/>
  <c r="F18" i="6" s="1"/>
  <c r="O18" i="6"/>
  <c r="P18" i="6"/>
  <c r="Q18" i="6"/>
  <c r="R18" i="6" s="1"/>
  <c r="D19" i="6"/>
  <c r="E19" i="6"/>
  <c r="F19" i="6"/>
  <c r="O19" i="6"/>
  <c r="P19" i="6"/>
  <c r="Q19" i="6"/>
  <c r="R19" i="6"/>
  <c r="D20" i="6"/>
  <c r="E20" i="6"/>
  <c r="F20" i="6" s="1"/>
  <c r="O20" i="6"/>
  <c r="P20" i="6"/>
  <c r="Q20" i="6"/>
  <c r="R20" i="6" s="1"/>
  <c r="D21" i="6"/>
  <c r="E21" i="6"/>
  <c r="F21" i="6"/>
  <c r="O21" i="6"/>
  <c r="P21" i="6"/>
  <c r="Q21" i="6"/>
  <c r="R21" i="6"/>
  <c r="D22" i="6"/>
  <c r="E22" i="6"/>
  <c r="F22" i="6" s="1"/>
  <c r="O22" i="6"/>
  <c r="P22" i="6"/>
  <c r="Q22" i="6"/>
  <c r="R22" i="6" s="1"/>
  <c r="D23" i="6"/>
  <c r="E23" i="6"/>
  <c r="F23" i="6"/>
  <c r="O23" i="6"/>
  <c r="P23" i="6"/>
  <c r="Q23" i="6"/>
  <c r="R23" i="6"/>
  <c r="D24" i="6"/>
  <c r="E24" i="6"/>
  <c r="F24" i="6" s="1"/>
  <c r="O24" i="6"/>
  <c r="P24" i="6"/>
  <c r="Q24" i="6"/>
  <c r="R24" i="6" s="1"/>
  <c r="D25" i="6"/>
  <c r="E25" i="6"/>
  <c r="F25" i="6"/>
  <c r="O25" i="6"/>
  <c r="P25" i="6"/>
  <c r="Q25" i="6"/>
  <c r="R25" i="6"/>
  <c r="G26" i="6"/>
  <c r="H26" i="6"/>
  <c r="I26" i="6"/>
  <c r="J26" i="6"/>
  <c r="K26" i="6"/>
  <c r="L26" i="6"/>
  <c r="M26" i="6"/>
  <c r="N26" i="6"/>
  <c r="O26" i="6"/>
  <c r="S26" i="6"/>
  <c r="T26" i="6"/>
  <c r="U26" i="6"/>
  <c r="V26" i="6"/>
  <c r="D27" i="6"/>
  <c r="D26" i="6" s="1"/>
  <c r="E27" i="6"/>
  <c r="F27" i="6"/>
  <c r="O27" i="6"/>
  <c r="P27" i="6"/>
  <c r="P26" i="6" s="1"/>
  <c r="Q27" i="6"/>
  <c r="R27" i="6"/>
  <c r="D28" i="6"/>
  <c r="E28" i="6"/>
  <c r="F28" i="6" s="1"/>
  <c r="O28" i="6"/>
  <c r="P28" i="6"/>
  <c r="Q28" i="6"/>
  <c r="R28" i="6" s="1"/>
  <c r="D29" i="6"/>
  <c r="E29" i="6"/>
  <c r="F29" i="6"/>
  <c r="O29" i="6"/>
  <c r="P29" i="6"/>
  <c r="Q29" i="6"/>
  <c r="R29" i="6"/>
  <c r="D30" i="6"/>
  <c r="E30" i="6"/>
  <c r="F30" i="6" s="1"/>
  <c r="O30" i="6"/>
  <c r="P30" i="6"/>
  <c r="Q30" i="6"/>
  <c r="R30" i="6" s="1"/>
  <c r="D31" i="6"/>
  <c r="E31" i="6"/>
  <c r="F31" i="6"/>
  <c r="O31" i="6"/>
  <c r="P31" i="6"/>
  <c r="Q31" i="6"/>
  <c r="R31" i="6"/>
  <c r="D32" i="6"/>
  <c r="E32" i="6"/>
  <c r="F32" i="6" s="1"/>
  <c r="O32" i="6"/>
  <c r="P32" i="6"/>
  <c r="Q32" i="6"/>
  <c r="R32" i="6" s="1"/>
  <c r="D33" i="6"/>
  <c r="E33" i="6"/>
  <c r="F33" i="6"/>
  <c r="O33" i="6"/>
  <c r="P33" i="6"/>
  <c r="Q33" i="6"/>
  <c r="R33" i="6"/>
  <c r="D34" i="6"/>
  <c r="E34" i="6"/>
  <c r="F34" i="6" s="1"/>
  <c r="O34" i="6"/>
  <c r="P34" i="6"/>
  <c r="Q34" i="6"/>
  <c r="R34" i="6" s="1"/>
  <c r="D35" i="6"/>
  <c r="E35" i="6"/>
  <c r="F35" i="6"/>
  <c r="O35" i="6"/>
  <c r="P35" i="6"/>
  <c r="Q35" i="6"/>
  <c r="R35" i="6"/>
  <c r="D36" i="6"/>
  <c r="E36" i="6"/>
  <c r="F36" i="6" s="1"/>
  <c r="O36" i="6"/>
  <c r="P36" i="6"/>
  <c r="Q36" i="6"/>
  <c r="R36" i="6" s="1"/>
  <c r="G37" i="6"/>
  <c r="H37" i="6"/>
  <c r="I37" i="6"/>
  <c r="J37" i="6"/>
  <c r="K37" i="6"/>
  <c r="L37" i="6"/>
  <c r="M37" i="6"/>
  <c r="N37" i="6"/>
  <c r="O37" i="6" s="1"/>
  <c r="S37" i="6"/>
  <c r="T37" i="6"/>
  <c r="U37" i="6"/>
  <c r="V37" i="6"/>
  <c r="D38" i="6"/>
  <c r="E38" i="6"/>
  <c r="E37" i="6" s="1"/>
  <c r="O38" i="6"/>
  <c r="P38" i="6"/>
  <c r="Q38" i="6"/>
  <c r="Q37" i="6" s="1"/>
  <c r="D39" i="6"/>
  <c r="D37" i="6" s="1"/>
  <c r="F37" i="6" s="1"/>
  <c r="E39" i="6"/>
  <c r="F39" i="6"/>
  <c r="O39" i="6"/>
  <c r="P39" i="6"/>
  <c r="P37" i="6" s="1"/>
  <c r="Q39" i="6"/>
  <c r="R39" i="6"/>
  <c r="D40" i="6"/>
  <c r="E40" i="6"/>
  <c r="F40" i="6" s="1"/>
  <c r="O40" i="6"/>
  <c r="P40" i="6"/>
  <c r="Q40" i="6"/>
  <c r="R40" i="6" s="1"/>
  <c r="D41" i="6"/>
  <c r="E41" i="6"/>
  <c r="F41" i="6"/>
  <c r="O41" i="6"/>
  <c r="P41" i="6"/>
  <c r="Q41" i="6"/>
  <c r="R41" i="6"/>
  <c r="G42" i="6"/>
  <c r="H42" i="6"/>
  <c r="I42" i="6"/>
  <c r="J42" i="6"/>
  <c r="K42" i="6"/>
  <c r="L42" i="6"/>
  <c r="M42" i="6"/>
  <c r="N42" i="6"/>
  <c r="O42" i="6"/>
  <c r="S42" i="6"/>
  <c r="T42" i="6"/>
  <c r="U42" i="6"/>
  <c r="V42" i="6"/>
  <c r="D43" i="6"/>
  <c r="D42" i="6" s="1"/>
  <c r="E43" i="6"/>
  <c r="F43" i="6"/>
  <c r="O43" i="6"/>
  <c r="P43" i="6"/>
  <c r="P42" i="6" s="1"/>
  <c r="Q43" i="6"/>
  <c r="R43" i="6"/>
  <c r="D44" i="6"/>
  <c r="E44" i="6"/>
  <c r="F44" i="6" s="1"/>
  <c r="O44" i="6"/>
  <c r="P44" i="6"/>
  <c r="Q44" i="6"/>
  <c r="R44" i="6" s="1"/>
  <c r="D45" i="6"/>
  <c r="E45" i="6"/>
  <c r="F45" i="6"/>
  <c r="O45" i="6"/>
  <c r="P45" i="6"/>
  <c r="Q45" i="6"/>
  <c r="R45" i="6"/>
  <c r="D46" i="6"/>
  <c r="E46" i="6"/>
  <c r="F46" i="6" s="1"/>
  <c r="O46" i="6"/>
  <c r="P46" i="6"/>
  <c r="Q46" i="6"/>
  <c r="R46" i="6" s="1"/>
  <c r="D47" i="6"/>
  <c r="E47" i="6"/>
  <c r="F47" i="6"/>
  <c r="O47" i="6"/>
  <c r="P47" i="6"/>
  <c r="Q47" i="6"/>
  <c r="R47" i="6"/>
  <c r="D48" i="6"/>
  <c r="E48" i="6"/>
  <c r="F48" i="6" s="1"/>
  <c r="O48" i="6"/>
  <c r="P48" i="6"/>
  <c r="Q48" i="6"/>
  <c r="R48" i="6" s="1"/>
  <c r="D49" i="6"/>
  <c r="E49" i="6"/>
  <c r="F49" i="6"/>
  <c r="O49" i="6"/>
  <c r="P49" i="6"/>
  <c r="Q49" i="6"/>
  <c r="R49" i="6"/>
  <c r="F5" i="7" l="1"/>
  <c r="F10" i="7"/>
  <c r="R5" i="7"/>
  <c r="R10" i="7"/>
  <c r="P5" i="6"/>
  <c r="D5" i="6"/>
  <c r="R37" i="6"/>
  <c r="O5" i="6"/>
  <c r="Q42" i="6"/>
  <c r="R42" i="6" s="1"/>
  <c r="E42" i="6"/>
  <c r="F42" i="6" s="1"/>
  <c r="Q26" i="6"/>
  <c r="R26" i="6" s="1"/>
  <c r="E26" i="6"/>
  <c r="F26" i="6" s="1"/>
  <c r="Q10" i="6"/>
  <c r="Q5" i="6" s="1"/>
  <c r="E10" i="6"/>
  <c r="E5" i="6" s="1"/>
  <c r="R38" i="6"/>
  <c r="F38" i="6"/>
  <c r="D9" i="5"/>
  <c r="E9" i="5"/>
  <c r="F9" i="5"/>
  <c r="O9" i="5"/>
  <c r="P9" i="5"/>
  <c r="Q9" i="5"/>
  <c r="R9" i="5"/>
  <c r="G10" i="5"/>
  <c r="G5" i="5" s="1"/>
  <c r="H10" i="5"/>
  <c r="H5" i="5" s="1"/>
  <c r="I10" i="5"/>
  <c r="I5" i="5" s="1"/>
  <c r="J10" i="5"/>
  <c r="J5" i="5" s="1"/>
  <c r="K10" i="5"/>
  <c r="K5" i="5" s="1"/>
  <c r="L10" i="5"/>
  <c r="L5" i="5" s="1"/>
  <c r="M10" i="5"/>
  <c r="M5" i="5" s="1"/>
  <c r="O5" i="5" s="1"/>
  <c r="N10" i="5"/>
  <c r="N5" i="5" s="1"/>
  <c r="O10" i="5"/>
  <c r="S10" i="5"/>
  <c r="S5" i="5" s="1"/>
  <c r="T10" i="5"/>
  <c r="T5" i="5" s="1"/>
  <c r="U10" i="5"/>
  <c r="U5" i="5" s="1"/>
  <c r="V10" i="5"/>
  <c r="V5" i="5" s="1"/>
  <c r="D11" i="5"/>
  <c r="D10" i="5" s="1"/>
  <c r="E11" i="5"/>
  <c r="F11" i="5"/>
  <c r="O11" i="5"/>
  <c r="P11" i="5"/>
  <c r="P10" i="5" s="1"/>
  <c r="Q11" i="5"/>
  <c r="R11" i="5"/>
  <c r="D12" i="5"/>
  <c r="E12" i="5"/>
  <c r="F12" i="5" s="1"/>
  <c r="O12" i="5"/>
  <c r="P12" i="5"/>
  <c r="Q12" i="5"/>
  <c r="R12" i="5" s="1"/>
  <c r="D13" i="5"/>
  <c r="E13" i="5"/>
  <c r="F13" i="5"/>
  <c r="O13" i="5"/>
  <c r="P13" i="5"/>
  <c r="Q13" i="5"/>
  <c r="R13" i="5"/>
  <c r="D14" i="5"/>
  <c r="E14" i="5"/>
  <c r="F14" i="5" s="1"/>
  <c r="O14" i="5"/>
  <c r="P14" i="5"/>
  <c r="Q14" i="5"/>
  <c r="R14" i="5" s="1"/>
  <c r="D15" i="5"/>
  <c r="E15" i="5"/>
  <c r="F15" i="5"/>
  <c r="O15" i="5"/>
  <c r="P15" i="5"/>
  <c r="Q15" i="5"/>
  <c r="R15" i="5"/>
  <c r="D16" i="5"/>
  <c r="E16" i="5"/>
  <c r="F16" i="5" s="1"/>
  <c r="O16" i="5"/>
  <c r="P16" i="5"/>
  <c r="Q16" i="5"/>
  <c r="R16" i="5" s="1"/>
  <c r="D17" i="5"/>
  <c r="E17" i="5"/>
  <c r="F17" i="5"/>
  <c r="O17" i="5"/>
  <c r="P17" i="5"/>
  <c r="Q17" i="5"/>
  <c r="R17" i="5"/>
  <c r="D18" i="5"/>
  <c r="E18" i="5"/>
  <c r="F18" i="5" s="1"/>
  <c r="O18" i="5"/>
  <c r="P18" i="5"/>
  <c r="Q18" i="5"/>
  <c r="R18" i="5" s="1"/>
  <c r="D19" i="5"/>
  <c r="E19" i="5"/>
  <c r="F19" i="5"/>
  <c r="O19" i="5"/>
  <c r="P19" i="5"/>
  <c r="Q19" i="5"/>
  <c r="R19" i="5"/>
  <c r="D20" i="5"/>
  <c r="E20" i="5"/>
  <c r="F20" i="5" s="1"/>
  <c r="O20" i="5"/>
  <c r="P20" i="5"/>
  <c r="Q20" i="5"/>
  <c r="R20" i="5" s="1"/>
  <c r="D21" i="5"/>
  <c r="E21" i="5"/>
  <c r="F21" i="5"/>
  <c r="O21" i="5"/>
  <c r="P21" i="5"/>
  <c r="Q21" i="5"/>
  <c r="R21" i="5"/>
  <c r="D22" i="5"/>
  <c r="E22" i="5"/>
  <c r="F22" i="5" s="1"/>
  <c r="O22" i="5"/>
  <c r="P22" i="5"/>
  <c r="Q22" i="5"/>
  <c r="R22" i="5" s="1"/>
  <c r="D23" i="5"/>
  <c r="E23" i="5"/>
  <c r="F23" i="5"/>
  <c r="O23" i="5"/>
  <c r="P23" i="5"/>
  <c r="Q23" i="5"/>
  <c r="R23" i="5"/>
  <c r="D24" i="5"/>
  <c r="E24" i="5"/>
  <c r="F24" i="5" s="1"/>
  <c r="O24" i="5"/>
  <c r="P24" i="5"/>
  <c r="Q24" i="5"/>
  <c r="R24" i="5" s="1"/>
  <c r="D25" i="5"/>
  <c r="E25" i="5"/>
  <c r="F25" i="5"/>
  <c r="O25" i="5"/>
  <c r="P25" i="5"/>
  <c r="Q25" i="5"/>
  <c r="R25" i="5"/>
  <c r="G26" i="5"/>
  <c r="H26" i="5"/>
  <c r="I26" i="5"/>
  <c r="J26" i="5"/>
  <c r="K26" i="5"/>
  <c r="L26" i="5"/>
  <c r="M26" i="5"/>
  <c r="N26" i="5"/>
  <c r="O26" i="5"/>
  <c r="S26" i="5"/>
  <c r="T26" i="5"/>
  <c r="U26" i="5"/>
  <c r="V26" i="5"/>
  <c r="D27" i="5"/>
  <c r="D26" i="5" s="1"/>
  <c r="E27" i="5"/>
  <c r="F27" i="5"/>
  <c r="O27" i="5"/>
  <c r="P27" i="5"/>
  <c r="P26" i="5" s="1"/>
  <c r="Q27" i="5"/>
  <c r="R27" i="5"/>
  <c r="D28" i="5"/>
  <c r="E28" i="5"/>
  <c r="F28" i="5" s="1"/>
  <c r="O28" i="5"/>
  <c r="P28" i="5"/>
  <c r="Q28" i="5"/>
  <c r="R28" i="5" s="1"/>
  <c r="D29" i="5"/>
  <c r="E29" i="5"/>
  <c r="F29" i="5"/>
  <c r="O29" i="5"/>
  <c r="P29" i="5"/>
  <c r="Q29" i="5"/>
  <c r="R29" i="5"/>
  <c r="D30" i="5"/>
  <c r="E30" i="5"/>
  <c r="F30" i="5" s="1"/>
  <c r="O30" i="5"/>
  <c r="P30" i="5"/>
  <c r="Q30" i="5"/>
  <c r="R30" i="5" s="1"/>
  <c r="D31" i="5"/>
  <c r="E31" i="5"/>
  <c r="F31" i="5"/>
  <c r="O31" i="5"/>
  <c r="P31" i="5"/>
  <c r="Q31" i="5"/>
  <c r="R31" i="5"/>
  <c r="D32" i="5"/>
  <c r="E32" i="5"/>
  <c r="F32" i="5" s="1"/>
  <c r="O32" i="5"/>
  <c r="P32" i="5"/>
  <c r="Q32" i="5"/>
  <c r="R32" i="5" s="1"/>
  <c r="D33" i="5"/>
  <c r="E33" i="5"/>
  <c r="F33" i="5"/>
  <c r="O33" i="5"/>
  <c r="P33" i="5"/>
  <c r="Q33" i="5"/>
  <c r="R33" i="5"/>
  <c r="D34" i="5"/>
  <c r="E34" i="5"/>
  <c r="F34" i="5" s="1"/>
  <c r="O34" i="5"/>
  <c r="P34" i="5"/>
  <c r="Q34" i="5"/>
  <c r="R34" i="5" s="1"/>
  <c r="D35" i="5"/>
  <c r="E35" i="5"/>
  <c r="F35" i="5"/>
  <c r="O35" i="5"/>
  <c r="P35" i="5"/>
  <c r="Q35" i="5"/>
  <c r="R35" i="5"/>
  <c r="D36" i="5"/>
  <c r="E36" i="5"/>
  <c r="F36" i="5" s="1"/>
  <c r="O36" i="5"/>
  <c r="P36" i="5"/>
  <c r="Q36" i="5"/>
  <c r="R36" i="5" s="1"/>
  <c r="G37" i="5"/>
  <c r="H37" i="5"/>
  <c r="I37" i="5"/>
  <c r="J37" i="5"/>
  <c r="K37" i="5"/>
  <c r="L37" i="5"/>
  <c r="M37" i="5"/>
  <c r="N37" i="5"/>
  <c r="O37" i="5" s="1"/>
  <c r="S37" i="5"/>
  <c r="T37" i="5"/>
  <c r="U37" i="5"/>
  <c r="V37" i="5"/>
  <c r="D38" i="5"/>
  <c r="E38" i="5"/>
  <c r="E37" i="5" s="1"/>
  <c r="O38" i="5"/>
  <c r="P38" i="5"/>
  <c r="Q38" i="5"/>
  <c r="Q37" i="5" s="1"/>
  <c r="D39" i="5"/>
  <c r="D37" i="5" s="1"/>
  <c r="F37" i="5" s="1"/>
  <c r="E39" i="5"/>
  <c r="F39" i="5"/>
  <c r="O39" i="5"/>
  <c r="P39" i="5"/>
  <c r="P37" i="5" s="1"/>
  <c r="R37" i="5" s="1"/>
  <c r="Q39" i="5"/>
  <c r="R39" i="5"/>
  <c r="D40" i="5"/>
  <c r="E40" i="5"/>
  <c r="F40" i="5" s="1"/>
  <c r="O40" i="5"/>
  <c r="P40" i="5"/>
  <c r="Q40" i="5"/>
  <c r="R40" i="5" s="1"/>
  <c r="D41" i="5"/>
  <c r="E41" i="5"/>
  <c r="F41" i="5"/>
  <c r="O41" i="5"/>
  <c r="P41" i="5"/>
  <c r="Q41" i="5"/>
  <c r="R41" i="5"/>
  <c r="G42" i="5"/>
  <c r="H42" i="5"/>
  <c r="I42" i="5"/>
  <c r="J42" i="5"/>
  <c r="K42" i="5"/>
  <c r="L42" i="5"/>
  <c r="M42" i="5"/>
  <c r="N42" i="5"/>
  <c r="O42" i="5"/>
  <c r="S42" i="5"/>
  <c r="T42" i="5"/>
  <c r="U42" i="5"/>
  <c r="V42" i="5"/>
  <c r="D43" i="5"/>
  <c r="D42" i="5" s="1"/>
  <c r="E43" i="5"/>
  <c r="F43" i="5"/>
  <c r="O43" i="5"/>
  <c r="P43" i="5"/>
  <c r="P42" i="5" s="1"/>
  <c r="Q43" i="5"/>
  <c r="R43" i="5"/>
  <c r="D44" i="5"/>
  <c r="E44" i="5"/>
  <c r="F44" i="5" s="1"/>
  <c r="O44" i="5"/>
  <c r="P44" i="5"/>
  <c r="Q44" i="5"/>
  <c r="R44" i="5" s="1"/>
  <c r="D45" i="5"/>
  <c r="E45" i="5"/>
  <c r="F45" i="5"/>
  <c r="O45" i="5"/>
  <c r="P45" i="5"/>
  <c r="Q45" i="5"/>
  <c r="R45" i="5"/>
  <c r="D46" i="5"/>
  <c r="E46" i="5"/>
  <c r="F46" i="5" s="1"/>
  <c r="O46" i="5"/>
  <c r="P46" i="5"/>
  <c r="Q46" i="5"/>
  <c r="R46" i="5" s="1"/>
  <c r="D47" i="5"/>
  <c r="E47" i="5"/>
  <c r="F47" i="5"/>
  <c r="O47" i="5"/>
  <c r="P47" i="5"/>
  <c r="Q47" i="5"/>
  <c r="R47" i="5"/>
  <c r="D48" i="5"/>
  <c r="E48" i="5"/>
  <c r="F48" i="5" s="1"/>
  <c r="O48" i="5"/>
  <c r="P48" i="5"/>
  <c r="Q48" i="5"/>
  <c r="R48" i="5" s="1"/>
  <c r="D49" i="5"/>
  <c r="E49" i="5"/>
  <c r="F49" i="5"/>
  <c r="O49" i="5"/>
  <c r="P49" i="5"/>
  <c r="Q49" i="5"/>
  <c r="R49" i="5"/>
  <c r="F5" i="6" l="1"/>
  <c r="F10" i="6"/>
  <c r="R5" i="6"/>
  <c r="R10" i="6"/>
  <c r="P5" i="5"/>
  <c r="D5" i="5"/>
  <c r="Q42" i="5"/>
  <c r="R42" i="5" s="1"/>
  <c r="E42" i="5"/>
  <c r="F42" i="5" s="1"/>
  <c r="Q26" i="5"/>
  <c r="R26" i="5" s="1"/>
  <c r="E26" i="5"/>
  <c r="F26" i="5" s="1"/>
  <c r="Q10" i="5"/>
  <c r="Q5" i="5" s="1"/>
  <c r="E10" i="5"/>
  <c r="E5" i="5" s="1"/>
  <c r="R38" i="5"/>
  <c r="F38" i="5"/>
  <c r="D9" i="4"/>
  <c r="E9" i="4"/>
  <c r="F9" i="4"/>
  <c r="O9" i="4"/>
  <c r="P9" i="4"/>
  <c r="Q9" i="4"/>
  <c r="R9" i="4"/>
  <c r="G10" i="4"/>
  <c r="G5" i="4" s="1"/>
  <c r="H10" i="4"/>
  <c r="H5" i="4" s="1"/>
  <c r="I10" i="4"/>
  <c r="I5" i="4" s="1"/>
  <c r="J10" i="4"/>
  <c r="J5" i="4" s="1"/>
  <c r="K10" i="4"/>
  <c r="K5" i="4" s="1"/>
  <c r="L10" i="4"/>
  <c r="L5" i="4" s="1"/>
  <c r="M10" i="4"/>
  <c r="M5" i="4" s="1"/>
  <c r="O5" i="4" s="1"/>
  <c r="N10" i="4"/>
  <c r="N5" i="4" s="1"/>
  <c r="O10" i="4"/>
  <c r="S10" i="4"/>
  <c r="S5" i="4" s="1"/>
  <c r="T10" i="4"/>
  <c r="T5" i="4" s="1"/>
  <c r="U10" i="4"/>
  <c r="U5" i="4" s="1"/>
  <c r="V10" i="4"/>
  <c r="V5" i="4" s="1"/>
  <c r="D11" i="4"/>
  <c r="D10" i="4" s="1"/>
  <c r="E11" i="4"/>
  <c r="F11" i="4"/>
  <c r="O11" i="4"/>
  <c r="P11" i="4"/>
  <c r="P10" i="4" s="1"/>
  <c r="Q11" i="4"/>
  <c r="R11" i="4"/>
  <c r="D12" i="4"/>
  <c r="E12" i="4"/>
  <c r="F12" i="4" s="1"/>
  <c r="O12" i="4"/>
  <c r="P12" i="4"/>
  <c r="Q12" i="4"/>
  <c r="R12" i="4" s="1"/>
  <c r="D13" i="4"/>
  <c r="E13" i="4"/>
  <c r="F13" i="4"/>
  <c r="O13" i="4"/>
  <c r="P13" i="4"/>
  <c r="Q13" i="4"/>
  <c r="R13" i="4"/>
  <c r="D14" i="4"/>
  <c r="E14" i="4"/>
  <c r="F14" i="4" s="1"/>
  <c r="O14" i="4"/>
  <c r="P14" i="4"/>
  <c r="Q14" i="4"/>
  <c r="R14" i="4" s="1"/>
  <c r="D15" i="4"/>
  <c r="E15" i="4"/>
  <c r="F15" i="4"/>
  <c r="O15" i="4"/>
  <c r="P15" i="4"/>
  <c r="Q15" i="4"/>
  <c r="R15" i="4"/>
  <c r="D16" i="4"/>
  <c r="E16" i="4"/>
  <c r="F16" i="4" s="1"/>
  <c r="O16" i="4"/>
  <c r="P16" i="4"/>
  <c r="Q16" i="4"/>
  <c r="R16" i="4" s="1"/>
  <c r="D17" i="4"/>
  <c r="E17" i="4"/>
  <c r="F17" i="4"/>
  <c r="O17" i="4"/>
  <c r="P17" i="4"/>
  <c r="Q17" i="4"/>
  <c r="R17" i="4"/>
  <c r="D18" i="4"/>
  <c r="E18" i="4"/>
  <c r="F18" i="4" s="1"/>
  <c r="O18" i="4"/>
  <c r="P18" i="4"/>
  <c r="Q18" i="4"/>
  <c r="R18" i="4" s="1"/>
  <c r="D19" i="4"/>
  <c r="E19" i="4"/>
  <c r="F19" i="4"/>
  <c r="O19" i="4"/>
  <c r="P19" i="4"/>
  <c r="Q19" i="4"/>
  <c r="R19" i="4"/>
  <c r="D20" i="4"/>
  <c r="E20" i="4"/>
  <c r="F20" i="4" s="1"/>
  <c r="O20" i="4"/>
  <c r="P20" i="4"/>
  <c r="Q20" i="4"/>
  <c r="R20" i="4" s="1"/>
  <c r="D21" i="4"/>
  <c r="E21" i="4"/>
  <c r="F21" i="4"/>
  <c r="O21" i="4"/>
  <c r="P21" i="4"/>
  <c r="Q21" i="4"/>
  <c r="R21" i="4"/>
  <c r="D22" i="4"/>
  <c r="E22" i="4"/>
  <c r="F22" i="4" s="1"/>
  <c r="O22" i="4"/>
  <c r="P22" i="4"/>
  <c r="Q22" i="4"/>
  <c r="R22" i="4" s="1"/>
  <c r="D23" i="4"/>
  <c r="E23" i="4"/>
  <c r="F23" i="4"/>
  <c r="O23" i="4"/>
  <c r="P23" i="4"/>
  <c r="Q23" i="4"/>
  <c r="R23" i="4"/>
  <c r="D24" i="4"/>
  <c r="E24" i="4"/>
  <c r="F24" i="4" s="1"/>
  <c r="O24" i="4"/>
  <c r="P24" i="4"/>
  <c r="Q24" i="4"/>
  <c r="R24" i="4" s="1"/>
  <c r="D25" i="4"/>
  <c r="E25" i="4"/>
  <c r="F25" i="4"/>
  <c r="O25" i="4"/>
  <c r="P25" i="4"/>
  <c r="Q25" i="4"/>
  <c r="R25" i="4"/>
  <c r="G26" i="4"/>
  <c r="H26" i="4"/>
  <c r="I26" i="4"/>
  <c r="J26" i="4"/>
  <c r="K26" i="4"/>
  <c r="L26" i="4"/>
  <c r="M26" i="4"/>
  <c r="N26" i="4"/>
  <c r="O26" i="4"/>
  <c r="S26" i="4"/>
  <c r="T26" i="4"/>
  <c r="U26" i="4"/>
  <c r="V26" i="4"/>
  <c r="D27" i="4"/>
  <c r="D26" i="4" s="1"/>
  <c r="E27" i="4"/>
  <c r="F27" i="4"/>
  <c r="O27" i="4"/>
  <c r="P27" i="4"/>
  <c r="P26" i="4" s="1"/>
  <c r="Q27" i="4"/>
  <c r="R27" i="4"/>
  <c r="D28" i="4"/>
  <c r="E28" i="4"/>
  <c r="F28" i="4" s="1"/>
  <c r="O28" i="4"/>
  <c r="P28" i="4"/>
  <c r="Q28" i="4"/>
  <c r="R28" i="4" s="1"/>
  <c r="D29" i="4"/>
  <c r="E29" i="4"/>
  <c r="F29" i="4"/>
  <c r="O29" i="4"/>
  <c r="P29" i="4"/>
  <c r="Q29" i="4"/>
  <c r="R29" i="4"/>
  <c r="D30" i="4"/>
  <c r="E30" i="4"/>
  <c r="F30" i="4" s="1"/>
  <c r="O30" i="4"/>
  <c r="P30" i="4"/>
  <c r="Q30" i="4"/>
  <c r="R30" i="4" s="1"/>
  <c r="D31" i="4"/>
  <c r="E31" i="4"/>
  <c r="F31" i="4"/>
  <c r="O31" i="4"/>
  <c r="P31" i="4"/>
  <c r="Q31" i="4"/>
  <c r="R31" i="4"/>
  <c r="D32" i="4"/>
  <c r="E32" i="4"/>
  <c r="F32" i="4" s="1"/>
  <c r="O32" i="4"/>
  <c r="P32" i="4"/>
  <c r="Q32" i="4"/>
  <c r="R32" i="4" s="1"/>
  <c r="D33" i="4"/>
  <c r="E33" i="4"/>
  <c r="F33" i="4"/>
  <c r="O33" i="4"/>
  <c r="P33" i="4"/>
  <c r="Q33" i="4"/>
  <c r="R33" i="4"/>
  <c r="D34" i="4"/>
  <c r="E34" i="4"/>
  <c r="F34" i="4" s="1"/>
  <c r="O34" i="4"/>
  <c r="P34" i="4"/>
  <c r="Q34" i="4"/>
  <c r="R34" i="4" s="1"/>
  <c r="D35" i="4"/>
  <c r="E35" i="4"/>
  <c r="F35" i="4"/>
  <c r="O35" i="4"/>
  <c r="P35" i="4"/>
  <c r="Q35" i="4"/>
  <c r="R35" i="4"/>
  <c r="D36" i="4"/>
  <c r="E36" i="4"/>
  <c r="F36" i="4" s="1"/>
  <c r="O36" i="4"/>
  <c r="P36" i="4"/>
  <c r="Q36" i="4"/>
  <c r="R36" i="4" s="1"/>
  <c r="G37" i="4"/>
  <c r="H37" i="4"/>
  <c r="I37" i="4"/>
  <c r="J37" i="4"/>
  <c r="K37" i="4"/>
  <c r="L37" i="4"/>
  <c r="M37" i="4"/>
  <c r="N37" i="4"/>
  <c r="O37" i="4" s="1"/>
  <c r="S37" i="4"/>
  <c r="T37" i="4"/>
  <c r="U37" i="4"/>
  <c r="V37" i="4"/>
  <c r="D38" i="4"/>
  <c r="E38" i="4"/>
  <c r="E37" i="4" s="1"/>
  <c r="O38" i="4"/>
  <c r="P38" i="4"/>
  <c r="Q38" i="4"/>
  <c r="Q37" i="4" s="1"/>
  <c r="D39" i="4"/>
  <c r="D37" i="4" s="1"/>
  <c r="F37" i="4" s="1"/>
  <c r="E39" i="4"/>
  <c r="F39" i="4"/>
  <c r="O39" i="4"/>
  <c r="P39" i="4"/>
  <c r="P37" i="4" s="1"/>
  <c r="R37" i="4" s="1"/>
  <c r="Q39" i="4"/>
  <c r="R39" i="4"/>
  <c r="D40" i="4"/>
  <c r="E40" i="4"/>
  <c r="F40" i="4" s="1"/>
  <c r="O40" i="4"/>
  <c r="P40" i="4"/>
  <c r="Q40" i="4"/>
  <c r="R40" i="4" s="1"/>
  <c r="D41" i="4"/>
  <c r="E41" i="4"/>
  <c r="F41" i="4"/>
  <c r="O41" i="4"/>
  <c r="P41" i="4"/>
  <c r="Q41" i="4"/>
  <c r="R41" i="4"/>
  <c r="G42" i="4"/>
  <c r="H42" i="4"/>
  <c r="I42" i="4"/>
  <c r="J42" i="4"/>
  <c r="K42" i="4"/>
  <c r="L42" i="4"/>
  <c r="M42" i="4"/>
  <c r="N42" i="4"/>
  <c r="O42" i="4"/>
  <c r="S42" i="4"/>
  <c r="T42" i="4"/>
  <c r="U42" i="4"/>
  <c r="V42" i="4"/>
  <c r="D43" i="4"/>
  <c r="D42" i="4" s="1"/>
  <c r="E43" i="4"/>
  <c r="F43" i="4"/>
  <c r="O43" i="4"/>
  <c r="P43" i="4"/>
  <c r="P42" i="4" s="1"/>
  <c r="Q43" i="4"/>
  <c r="R43" i="4"/>
  <c r="D44" i="4"/>
  <c r="E44" i="4"/>
  <c r="F44" i="4" s="1"/>
  <c r="O44" i="4"/>
  <c r="P44" i="4"/>
  <c r="Q44" i="4"/>
  <c r="R44" i="4" s="1"/>
  <c r="D45" i="4"/>
  <c r="E45" i="4"/>
  <c r="F45" i="4"/>
  <c r="O45" i="4"/>
  <c r="P45" i="4"/>
  <c r="Q45" i="4"/>
  <c r="R45" i="4"/>
  <c r="D46" i="4"/>
  <c r="E46" i="4"/>
  <c r="F46" i="4" s="1"/>
  <c r="O46" i="4"/>
  <c r="P46" i="4"/>
  <c r="Q46" i="4"/>
  <c r="R46" i="4" s="1"/>
  <c r="D47" i="4"/>
  <c r="E47" i="4"/>
  <c r="F47" i="4"/>
  <c r="O47" i="4"/>
  <c r="P47" i="4"/>
  <c r="Q47" i="4"/>
  <c r="R47" i="4"/>
  <c r="D48" i="4"/>
  <c r="E48" i="4"/>
  <c r="F48" i="4" s="1"/>
  <c r="O48" i="4"/>
  <c r="P48" i="4"/>
  <c r="Q48" i="4"/>
  <c r="R48" i="4" s="1"/>
  <c r="D49" i="4"/>
  <c r="E49" i="4"/>
  <c r="F49" i="4"/>
  <c r="O49" i="4"/>
  <c r="P49" i="4"/>
  <c r="Q49" i="4"/>
  <c r="R49" i="4"/>
  <c r="R5" i="5" l="1"/>
  <c r="R10" i="5"/>
  <c r="F5" i="5"/>
  <c r="F10" i="5"/>
  <c r="P5" i="4"/>
  <c r="D5" i="4"/>
  <c r="Q42" i="4"/>
  <c r="R42" i="4" s="1"/>
  <c r="E42" i="4"/>
  <c r="F42" i="4" s="1"/>
  <c r="Q26" i="4"/>
  <c r="R26" i="4" s="1"/>
  <c r="E26" i="4"/>
  <c r="F26" i="4" s="1"/>
  <c r="Q10" i="4"/>
  <c r="Q5" i="4" s="1"/>
  <c r="E10" i="4"/>
  <c r="E5" i="4" s="1"/>
  <c r="R38" i="4"/>
  <c r="F38" i="4"/>
  <c r="D9" i="3"/>
  <c r="E9" i="3"/>
  <c r="F9" i="3"/>
  <c r="O9" i="3"/>
  <c r="P9" i="3"/>
  <c r="Q9" i="3"/>
  <c r="R9" i="3"/>
  <c r="G10" i="3"/>
  <c r="G5" i="3" s="1"/>
  <c r="H10" i="3"/>
  <c r="H5" i="3" s="1"/>
  <c r="I10" i="3"/>
  <c r="I5" i="3" s="1"/>
  <c r="J10" i="3"/>
  <c r="J5" i="3" s="1"/>
  <c r="K10" i="3"/>
  <c r="K5" i="3" s="1"/>
  <c r="L10" i="3"/>
  <c r="L5" i="3" s="1"/>
  <c r="M10" i="3"/>
  <c r="M5" i="3" s="1"/>
  <c r="O5" i="3" s="1"/>
  <c r="N10" i="3"/>
  <c r="N5" i="3" s="1"/>
  <c r="O10" i="3"/>
  <c r="S10" i="3"/>
  <c r="S5" i="3" s="1"/>
  <c r="T10" i="3"/>
  <c r="T5" i="3" s="1"/>
  <c r="U10" i="3"/>
  <c r="U5" i="3" s="1"/>
  <c r="V10" i="3"/>
  <c r="V5" i="3" s="1"/>
  <c r="D11" i="3"/>
  <c r="D10" i="3" s="1"/>
  <c r="E11" i="3"/>
  <c r="F11" i="3"/>
  <c r="O11" i="3"/>
  <c r="P11" i="3"/>
  <c r="P10" i="3" s="1"/>
  <c r="Q11" i="3"/>
  <c r="R11" i="3"/>
  <c r="D12" i="3"/>
  <c r="E12" i="3"/>
  <c r="F12" i="3" s="1"/>
  <c r="O12" i="3"/>
  <c r="P12" i="3"/>
  <c r="Q12" i="3"/>
  <c r="R12" i="3" s="1"/>
  <c r="D13" i="3"/>
  <c r="E13" i="3"/>
  <c r="F13" i="3"/>
  <c r="O13" i="3"/>
  <c r="P13" i="3"/>
  <c r="Q13" i="3"/>
  <c r="R13" i="3"/>
  <c r="D14" i="3"/>
  <c r="E14" i="3"/>
  <c r="F14" i="3" s="1"/>
  <c r="O14" i="3"/>
  <c r="P14" i="3"/>
  <c r="Q14" i="3"/>
  <c r="R14" i="3" s="1"/>
  <c r="D15" i="3"/>
  <c r="E15" i="3"/>
  <c r="F15" i="3"/>
  <c r="O15" i="3"/>
  <c r="P15" i="3"/>
  <c r="Q15" i="3"/>
  <c r="R15" i="3"/>
  <c r="D16" i="3"/>
  <c r="E16" i="3"/>
  <c r="F16" i="3" s="1"/>
  <c r="O16" i="3"/>
  <c r="P16" i="3"/>
  <c r="Q16" i="3"/>
  <c r="R16" i="3" s="1"/>
  <c r="D17" i="3"/>
  <c r="E17" i="3"/>
  <c r="F17" i="3"/>
  <c r="O17" i="3"/>
  <c r="P17" i="3"/>
  <c r="Q17" i="3"/>
  <c r="R17" i="3"/>
  <c r="D18" i="3"/>
  <c r="E18" i="3"/>
  <c r="F18" i="3" s="1"/>
  <c r="O18" i="3"/>
  <c r="P18" i="3"/>
  <c r="Q18" i="3"/>
  <c r="R18" i="3" s="1"/>
  <c r="D19" i="3"/>
  <c r="E19" i="3"/>
  <c r="F19" i="3"/>
  <c r="O19" i="3"/>
  <c r="P19" i="3"/>
  <c r="Q19" i="3"/>
  <c r="R19" i="3"/>
  <c r="D20" i="3"/>
  <c r="E20" i="3"/>
  <c r="F20" i="3" s="1"/>
  <c r="O20" i="3"/>
  <c r="P20" i="3"/>
  <c r="Q20" i="3"/>
  <c r="R20" i="3" s="1"/>
  <c r="D21" i="3"/>
  <c r="E21" i="3"/>
  <c r="F21" i="3"/>
  <c r="O21" i="3"/>
  <c r="P21" i="3"/>
  <c r="Q21" i="3"/>
  <c r="R21" i="3"/>
  <c r="D22" i="3"/>
  <c r="E22" i="3"/>
  <c r="F22" i="3" s="1"/>
  <c r="O22" i="3"/>
  <c r="P22" i="3"/>
  <c r="Q22" i="3"/>
  <c r="R22" i="3" s="1"/>
  <c r="D23" i="3"/>
  <c r="E23" i="3"/>
  <c r="F23" i="3"/>
  <c r="O23" i="3"/>
  <c r="P23" i="3"/>
  <c r="Q23" i="3"/>
  <c r="R23" i="3"/>
  <c r="D24" i="3"/>
  <c r="E24" i="3"/>
  <c r="F24" i="3" s="1"/>
  <c r="O24" i="3"/>
  <c r="P24" i="3"/>
  <c r="Q24" i="3"/>
  <c r="R24" i="3" s="1"/>
  <c r="D25" i="3"/>
  <c r="E25" i="3"/>
  <c r="F25" i="3"/>
  <c r="O25" i="3"/>
  <c r="P25" i="3"/>
  <c r="Q25" i="3"/>
  <c r="R25" i="3"/>
  <c r="G26" i="3"/>
  <c r="H26" i="3"/>
  <c r="I26" i="3"/>
  <c r="J26" i="3"/>
  <c r="K26" i="3"/>
  <c r="L26" i="3"/>
  <c r="M26" i="3"/>
  <c r="N26" i="3"/>
  <c r="O26" i="3"/>
  <c r="S26" i="3"/>
  <c r="T26" i="3"/>
  <c r="U26" i="3"/>
  <c r="V26" i="3"/>
  <c r="D27" i="3"/>
  <c r="D26" i="3" s="1"/>
  <c r="E27" i="3"/>
  <c r="F27" i="3"/>
  <c r="O27" i="3"/>
  <c r="P27" i="3"/>
  <c r="P26" i="3" s="1"/>
  <c r="Q27" i="3"/>
  <c r="R27" i="3"/>
  <c r="D28" i="3"/>
  <c r="E28" i="3"/>
  <c r="F28" i="3" s="1"/>
  <c r="O28" i="3"/>
  <c r="P28" i="3"/>
  <c r="Q28" i="3"/>
  <c r="R28" i="3" s="1"/>
  <c r="D29" i="3"/>
  <c r="E29" i="3"/>
  <c r="F29" i="3"/>
  <c r="O29" i="3"/>
  <c r="P29" i="3"/>
  <c r="Q29" i="3"/>
  <c r="R29" i="3"/>
  <c r="D30" i="3"/>
  <c r="E30" i="3"/>
  <c r="F30" i="3" s="1"/>
  <c r="O30" i="3"/>
  <c r="P30" i="3"/>
  <c r="Q30" i="3"/>
  <c r="R30" i="3" s="1"/>
  <c r="D31" i="3"/>
  <c r="E31" i="3"/>
  <c r="F31" i="3"/>
  <c r="O31" i="3"/>
  <c r="P31" i="3"/>
  <c r="Q31" i="3"/>
  <c r="R31" i="3"/>
  <c r="D32" i="3"/>
  <c r="E32" i="3"/>
  <c r="F32" i="3" s="1"/>
  <c r="O32" i="3"/>
  <c r="P32" i="3"/>
  <c r="Q32" i="3"/>
  <c r="R32" i="3" s="1"/>
  <c r="D33" i="3"/>
  <c r="E33" i="3"/>
  <c r="F33" i="3"/>
  <c r="O33" i="3"/>
  <c r="P33" i="3"/>
  <c r="Q33" i="3"/>
  <c r="R33" i="3"/>
  <c r="D34" i="3"/>
  <c r="E34" i="3"/>
  <c r="F34" i="3" s="1"/>
  <c r="O34" i="3"/>
  <c r="P34" i="3"/>
  <c r="Q34" i="3"/>
  <c r="R34" i="3" s="1"/>
  <c r="D35" i="3"/>
  <c r="E35" i="3"/>
  <c r="F35" i="3"/>
  <c r="O35" i="3"/>
  <c r="P35" i="3"/>
  <c r="Q35" i="3"/>
  <c r="R35" i="3"/>
  <c r="D36" i="3"/>
  <c r="E36" i="3"/>
  <c r="F36" i="3" s="1"/>
  <c r="O36" i="3"/>
  <c r="P36" i="3"/>
  <c r="Q36" i="3"/>
  <c r="R36" i="3" s="1"/>
  <c r="G37" i="3"/>
  <c r="H37" i="3"/>
  <c r="I37" i="3"/>
  <c r="J37" i="3"/>
  <c r="K37" i="3"/>
  <c r="L37" i="3"/>
  <c r="M37" i="3"/>
  <c r="N37" i="3"/>
  <c r="O37" i="3" s="1"/>
  <c r="S37" i="3"/>
  <c r="T37" i="3"/>
  <c r="U37" i="3"/>
  <c r="V37" i="3"/>
  <c r="D38" i="3"/>
  <c r="E38" i="3"/>
  <c r="E37" i="3" s="1"/>
  <c r="O38" i="3"/>
  <c r="P38" i="3"/>
  <c r="Q38" i="3"/>
  <c r="Q37" i="3" s="1"/>
  <c r="D39" i="3"/>
  <c r="D37" i="3" s="1"/>
  <c r="F37" i="3" s="1"/>
  <c r="E39" i="3"/>
  <c r="F39" i="3"/>
  <c r="O39" i="3"/>
  <c r="P39" i="3"/>
  <c r="P37" i="3" s="1"/>
  <c r="R37" i="3" s="1"/>
  <c r="Q39" i="3"/>
  <c r="R39" i="3"/>
  <c r="D40" i="3"/>
  <c r="E40" i="3"/>
  <c r="F40" i="3" s="1"/>
  <c r="O40" i="3"/>
  <c r="P40" i="3"/>
  <c r="Q40" i="3"/>
  <c r="R40" i="3" s="1"/>
  <c r="D41" i="3"/>
  <c r="E41" i="3"/>
  <c r="F41" i="3"/>
  <c r="O41" i="3"/>
  <c r="P41" i="3"/>
  <c r="Q41" i="3"/>
  <c r="R41" i="3"/>
  <c r="G42" i="3"/>
  <c r="H42" i="3"/>
  <c r="I42" i="3"/>
  <c r="J42" i="3"/>
  <c r="K42" i="3"/>
  <c r="L42" i="3"/>
  <c r="M42" i="3"/>
  <c r="N42" i="3"/>
  <c r="O42" i="3"/>
  <c r="S42" i="3"/>
  <c r="T42" i="3"/>
  <c r="U42" i="3"/>
  <c r="V42" i="3"/>
  <c r="D43" i="3"/>
  <c r="D42" i="3" s="1"/>
  <c r="E43" i="3"/>
  <c r="F43" i="3"/>
  <c r="O43" i="3"/>
  <c r="P43" i="3"/>
  <c r="P42" i="3" s="1"/>
  <c r="Q43" i="3"/>
  <c r="R43" i="3"/>
  <c r="D44" i="3"/>
  <c r="E44" i="3"/>
  <c r="F44" i="3" s="1"/>
  <c r="O44" i="3"/>
  <c r="P44" i="3"/>
  <c r="Q44" i="3"/>
  <c r="R44" i="3" s="1"/>
  <c r="D45" i="3"/>
  <c r="E45" i="3"/>
  <c r="F45" i="3"/>
  <c r="O45" i="3"/>
  <c r="P45" i="3"/>
  <c r="Q45" i="3"/>
  <c r="R45" i="3"/>
  <c r="D46" i="3"/>
  <c r="E46" i="3"/>
  <c r="F46" i="3" s="1"/>
  <c r="O46" i="3"/>
  <c r="P46" i="3"/>
  <c r="Q46" i="3"/>
  <c r="R46" i="3" s="1"/>
  <c r="D47" i="3"/>
  <c r="E47" i="3"/>
  <c r="F47" i="3"/>
  <c r="O47" i="3"/>
  <c r="P47" i="3"/>
  <c r="Q47" i="3"/>
  <c r="R47" i="3"/>
  <c r="D48" i="3"/>
  <c r="E48" i="3"/>
  <c r="F48" i="3" s="1"/>
  <c r="O48" i="3"/>
  <c r="P48" i="3"/>
  <c r="Q48" i="3"/>
  <c r="R48" i="3" s="1"/>
  <c r="D49" i="3"/>
  <c r="E49" i="3"/>
  <c r="F49" i="3"/>
  <c r="O49" i="3"/>
  <c r="P49" i="3"/>
  <c r="Q49" i="3"/>
  <c r="R49" i="3"/>
  <c r="F5" i="4" l="1"/>
  <c r="F10" i="4"/>
  <c r="R5" i="4"/>
  <c r="R10" i="4"/>
  <c r="P5" i="3"/>
  <c r="D5" i="3"/>
  <c r="Q42" i="3"/>
  <c r="R42" i="3" s="1"/>
  <c r="E42" i="3"/>
  <c r="F42" i="3" s="1"/>
  <c r="Q26" i="3"/>
  <c r="R26" i="3" s="1"/>
  <c r="E26" i="3"/>
  <c r="F26" i="3" s="1"/>
  <c r="Q10" i="3"/>
  <c r="Q5" i="3" s="1"/>
  <c r="E10" i="3"/>
  <c r="E5" i="3" s="1"/>
  <c r="R38" i="3"/>
  <c r="F38" i="3"/>
  <c r="D9" i="2"/>
  <c r="E9" i="2"/>
  <c r="F9" i="2" s="1"/>
  <c r="O9" i="2"/>
  <c r="P9" i="2"/>
  <c r="Q9" i="2"/>
  <c r="R9" i="2" s="1"/>
  <c r="G10" i="2"/>
  <c r="H10" i="2"/>
  <c r="I10" i="2"/>
  <c r="J10" i="2"/>
  <c r="K10" i="2"/>
  <c r="L10" i="2"/>
  <c r="M10" i="2"/>
  <c r="N10" i="2"/>
  <c r="O10" i="2"/>
  <c r="S10" i="2"/>
  <c r="T10" i="2"/>
  <c r="U10" i="2"/>
  <c r="V10" i="2"/>
  <c r="D11" i="2"/>
  <c r="E11" i="2"/>
  <c r="F11" i="2" s="1"/>
  <c r="O11" i="2"/>
  <c r="P11" i="2"/>
  <c r="Q11" i="2"/>
  <c r="R11" i="2" s="1"/>
  <c r="D12" i="2"/>
  <c r="E12" i="2"/>
  <c r="O12" i="2"/>
  <c r="P12" i="2"/>
  <c r="Q12" i="2"/>
  <c r="R12" i="2" s="1"/>
  <c r="D13" i="2"/>
  <c r="E13" i="2"/>
  <c r="F13" i="2" s="1"/>
  <c r="O13" i="2"/>
  <c r="P13" i="2"/>
  <c r="Q13" i="2"/>
  <c r="R13" i="2" s="1"/>
  <c r="D14" i="2"/>
  <c r="E14" i="2"/>
  <c r="O14" i="2"/>
  <c r="P14" i="2"/>
  <c r="Q14" i="2"/>
  <c r="R14" i="2" s="1"/>
  <c r="D15" i="2"/>
  <c r="E15" i="2"/>
  <c r="F15" i="2" s="1"/>
  <c r="O15" i="2"/>
  <c r="P15" i="2"/>
  <c r="Q15" i="2"/>
  <c r="R15" i="2" s="1"/>
  <c r="D16" i="2"/>
  <c r="E16" i="2"/>
  <c r="O16" i="2"/>
  <c r="P16" i="2"/>
  <c r="Q16" i="2"/>
  <c r="R16" i="2" s="1"/>
  <c r="D17" i="2"/>
  <c r="E17" i="2"/>
  <c r="F17" i="2" s="1"/>
  <c r="O17" i="2"/>
  <c r="P17" i="2"/>
  <c r="Q17" i="2"/>
  <c r="R17" i="2"/>
  <c r="D18" i="2"/>
  <c r="E18" i="2"/>
  <c r="F18" i="2" s="1"/>
  <c r="O18" i="2"/>
  <c r="P18" i="2"/>
  <c r="Q18" i="2"/>
  <c r="D19" i="2"/>
  <c r="E19" i="2"/>
  <c r="F19" i="2"/>
  <c r="O19" i="2"/>
  <c r="P19" i="2"/>
  <c r="Q19" i="2"/>
  <c r="R19" i="2"/>
  <c r="D20" i="2"/>
  <c r="E20" i="2"/>
  <c r="F20" i="2" s="1"/>
  <c r="O20" i="2"/>
  <c r="P20" i="2"/>
  <c r="Q20" i="2"/>
  <c r="D21" i="2"/>
  <c r="E21" i="2"/>
  <c r="F21" i="2"/>
  <c r="O21" i="2"/>
  <c r="P21" i="2"/>
  <c r="Q21" i="2"/>
  <c r="R21" i="2"/>
  <c r="D22" i="2"/>
  <c r="E22" i="2"/>
  <c r="F22" i="2" s="1"/>
  <c r="O22" i="2"/>
  <c r="P22" i="2"/>
  <c r="Q22" i="2"/>
  <c r="D23" i="2"/>
  <c r="E23" i="2"/>
  <c r="F23" i="2"/>
  <c r="O23" i="2"/>
  <c r="P23" i="2"/>
  <c r="Q23" i="2"/>
  <c r="R23" i="2"/>
  <c r="D24" i="2"/>
  <c r="E24" i="2"/>
  <c r="F24" i="2" s="1"/>
  <c r="O24" i="2"/>
  <c r="P24" i="2"/>
  <c r="Q24" i="2"/>
  <c r="D25" i="2"/>
  <c r="E25" i="2"/>
  <c r="F25" i="2"/>
  <c r="O25" i="2"/>
  <c r="P25" i="2"/>
  <c r="Q25" i="2"/>
  <c r="R25" i="2"/>
  <c r="G26" i="2"/>
  <c r="H26" i="2"/>
  <c r="I26" i="2"/>
  <c r="J26" i="2"/>
  <c r="K26" i="2"/>
  <c r="L26" i="2"/>
  <c r="M26" i="2"/>
  <c r="N26" i="2"/>
  <c r="O26" i="2" s="1"/>
  <c r="S26" i="2"/>
  <c r="T26" i="2"/>
  <c r="U26" i="2"/>
  <c r="V26" i="2"/>
  <c r="D27" i="2"/>
  <c r="E27" i="2"/>
  <c r="F27" i="2"/>
  <c r="O27" i="2"/>
  <c r="P27" i="2"/>
  <c r="Q27" i="2"/>
  <c r="R27" i="2"/>
  <c r="D28" i="2"/>
  <c r="E28" i="2"/>
  <c r="F28" i="2" s="1"/>
  <c r="O28" i="2"/>
  <c r="P28" i="2"/>
  <c r="Q28" i="2"/>
  <c r="D29" i="2"/>
  <c r="E29" i="2"/>
  <c r="F29" i="2"/>
  <c r="O29" i="2"/>
  <c r="P29" i="2"/>
  <c r="Q29" i="2"/>
  <c r="R29" i="2"/>
  <c r="D30" i="2"/>
  <c r="E30" i="2"/>
  <c r="F30" i="2" s="1"/>
  <c r="O30" i="2"/>
  <c r="P30" i="2"/>
  <c r="Q30" i="2"/>
  <c r="D31" i="2"/>
  <c r="E31" i="2"/>
  <c r="F31" i="2"/>
  <c r="O31" i="2"/>
  <c r="P31" i="2"/>
  <c r="Q31" i="2"/>
  <c r="R31" i="2"/>
  <c r="D32" i="2"/>
  <c r="E32" i="2"/>
  <c r="F32" i="2" s="1"/>
  <c r="O32" i="2"/>
  <c r="P32" i="2"/>
  <c r="Q32" i="2"/>
  <c r="D33" i="2"/>
  <c r="E33" i="2"/>
  <c r="F33" i="2"/>
  <c r="O33" i="2"/>
  <c r="P33" i="2"/>
  <c r="Q33" i="2"/>
  <c r="R33" i="2"/>
  <c r="D34" i="2"/>
  <c r="E34" i="2"/>
  <c r="F34" i="2" s="1"/>
  <c r="O34" i="2"/>
  <c r="P34" i="2"/>
  <c r="Q34" i="2"/>
  <c r="D35" i="2"/>
  <c r="E35" i="2"/>
  <c r="F35" i="2"/>
  <c r="O35" i="2"/>
  <c r="P35" i="2"/>
  <c r="Q35" i="2"/>
  <c r="R35" i="2"/>
  <c r="D36" i="2"/>
  <c r="E36" i="2"/>
  <c r="F36" i="2" s="1"/>
  <c r="O36" i="2"/>
  <c r="P36" i="2"/>
  <c r="Q36" i="2"/>
  <c r="G37" i="2"/>
  <c r="H37" i="2"/>
  <c r="I37" i="2"/>
  <c r="J37" i="2"/>
  <c r="K37" i="2"/>
  <c r="L37" i="2"/>
  <c r="M37" i="2"/>
  <c r="N37" i="2"/>
  <c r="S37" i="2"/>
  <c r="T37" i="2"/>
  <c r="U37" i="2"/>
  <c r="V37" i="2"/>
  <c r="D38" i="2"/>
  <c r="E38" i="2"/>
  <c r="O38" i="2"/>
  <c r="P38" i="2"/>
  <c r="Q38" i="2"/>
  <c r="D39" i="2"/>
  <c r="E39" i="2"/>
  <c r="F39" i="2" s="1"/>
  <c r="O39" i="2"/>
  <c r="P39" i="2"/>
  <c r="Q39" i="2"/>
  <c r="R39" i="2" s="1"/>
  <c r="D40" i="2"/>
  <c r="E40" i="2"/>
  <c r="O40" i="2"/>
  <c r="P40" i="2"/>
  <c r="Q40" i="2"/>
  <c r="R40" i="2" s="1"/>
  <c r="D41" i="2"/>
  <c r="E41" i="2"/>
  <c r="F41" i="2" s="1"/>
  <c r="O41" i="2"/>
  <c r="P41" i="2"/>
  <c r="Q41" i="2"/>
  <c r="R41" i="2" s="1"/>
  <c r="G42" i="2"/>
  <c r="H42" i="2"/>
  <c r="I42" i="2"/>
  <c r="J42" i="2"/>
  <c r="K42" i="2"/>
  <c r="L42" i="2"/>
  <c r="M42" i="2"/>
  <c r="O42" i="2" s="1"/>
  <c r="N42" i="2"/>
  <c r="S42" i="2"/>
  <c r="T42" i="2"/>
  <c r="U42" i="2"/>
  <c r="V42" i="2"/>
  <c r="D43" i="2"/>
  <c r="E43" i="2"/>
  <c r="F43" i="2" s="1"/>
  <c r="O43" i="2"/>
  <c r="P43" i="2"/>
  <c r="Q43" i="2"/>
  <c r="R43" i="2" s="1"/>
  <c r="D44" i="2"/>
  <c r="E44" i="2"/>
  <c r="O44" i="2"/>
  <c r="P44" i="2"/>
  <c r="Q44" i="2"/>
  <c r="R44" i="2" s="1"/>
  <c r="D45" i="2"/>
  <c r="E45" i="2"/>
  <c r="F45" i="2" s="1"/>
  <c r="O45" i="2"/>
  <c r="P45" i="2"/>
  <c r="Q45" i="2"/>
  <c r="R45" i="2" s="1"/>
  <c r="D46" i="2"/>
  <c r="E46" i="2"/>
  <c r="O46" i="2"/>
  <c r="P46" i="2"/>
  <c r="Q46" i="2"/>
  <c r="R46" i="2" s="1"/>
  <c r="D47" i="2"/>
  <c r="E47" i="2"/>
  <c r="F47" i="2" s="1"/>
  <c r="O47" i="2"/>
  <c r="P47" i="2"/>
  <c r="Q47" i="2"/>
  <c r="R47" i="2" s="1"/>
  <c r="D48" i="2"/>
  <c r="E48" i="2"/>
  <c r="O48" i="2"/>
  <c r="P48" i="2"/>
  <c r="Q48" i="2"/>
  <c r="R48" i="2" s="1"/>
  <c r="D49" i="2"/>
  <c r="E49" i="2"/>
  <c r="F49" i="2" s="1"/>
  <c r="O49" i="2"/>
  <c r="P49" i="2"/>
  <c r="Q49" i="2"/>
  <c r="R49" i="2" s="1"/>
  <c r="F5" i="3" l="1"/>
  <c r="F10" i="3"/>
  <c r="R5" i="3"/>
  <c r="R10" i="3"/>
  <c r="Q37" i="2"/>
  <c r="F48" i="2"/>
  <c r="F46" i="2"/>
  <c r="F44" i="2"/>
  <c r="P42" i="2"/>
  <c r="D42" i="2"/>
  <c r="F40" i="2"/>
  <c r="P37" i="2"/>
  <c r="R37" i="2" s="1"/>
  <c r="D37" i="2"/>
  <c r="F37" i="2" s="1"/>
  <c r="E37" i="2"/>
  <c r="O37" i="2"/>
  <c r="R36" i="2"/>
  <c r="R34" i="2"/>
  <c r="R32" i="2"/>
  <c r="R30" i="2"/>
  <c r="R28" i="2"/>
  <c r="R24" i="2"/>
  <c r="R22" i="2"/>
  <c r="R20" i="2"/>
  <c r="R18" i="2"/>
  <c r="V5" i="2"/>
  <c r="T5" i="2"/>
  <c r="M5" i="2"/>
  <c r="O5" i="2" s="1"/>
  <c r="K5" i="2"/>
  <c r="I5" i="2"/>
  <c r="G5" i="2"/>
  <c r="P26" i="2"/>
  <c r="P5" i="2" s="1"/>
  <c r="D26" i="2"/>
  <c r="F16" i="2"/>
  <c r="F14" i="2"/>
  <c r="F12" i="2"/>
  <c r="P10" i="2"/>
  <c r="D10" i="2"/>
  <c r="U5" i="2"/>
  <c r="S5" i="2"/>
  <c r="N5" i="2"/>
  <c r="L5" i="2"/>
  <c r="J5" i="2"/>
  <c r="H5" i="2"/>
  <c r="D5" i="2"/>
  <c r="Q42" i="2"/>
  <c r="R42" i="2" s="1"/>
  <c r="E42" i="2"/>
  <c r="F42" i="2" s="1"/>
  <c r="Q26" i="2"/>
  <c r="E26" i="2"/>
  <c r="F26" i="2" s="1"/>
  <c r="Q10" i="2"/>
  <c r="Q5" i="2" s="1"/>
  <c r="E10" i="2"/>
  <c r="E5" i="2" s="1"/>
  <c r="R38" i="2"/>
  <c r="F38" i="2"/>
  <c r="Q49" i="1"/>
  <c r="P49" i="1"/>
  <c r="R49" i="1" s="1"/>
  <c r="O49" i="1"/>
  <c r="E49" i="1"/>
  <c r="D49" i="1"/>
  <c r="F49" i="1" s="1"/>
  <c r="Q48" i="1"/>
  <c r="P48" i="1"/>
  <c r="R48" i="1" s="1"/>
  <c r="O48" i="1"/>
  <c r="E48" i="1"/>
  <c r="D48" i="1"/>
  <c r="F48" i="1" s="1"/>
  <c r="Q47" i="1"/>
  <c r="P47" i="1"/>
  <c r="R47" i="1" s="1"/>
  <c r="O47" i="1"/>
  <c r="E47" i="1"/>
  <c r="D47" i="1"/>
  <c r="F47" i="1" s="1"/>
  <c r="Q46" i="1"/>
  <c r="P46" i="1"/>
  <c r="R46" i="1" s="1"/>
  <c r="O46" i="1"/>
  <c r="E46" i="1"/>
  <c r="D46" i="1"/>
  <c r="F46" i="1" s="1"/>
  <c r="Q45" i="1"/>
  <c r="P45" i="1"/>
  <c r="R45" i="1" s="1"/>
  <c r="O45" i="1"/>
  <c r="E45" i="1"/>
  <c r="D45" i="1"/>
  <c r="F45" i="1" s="1"/>
  <c r="Q44" i="1"/>
  <c r="P44" i="1"/>
  <c r="R44" i="1" s="1"/>
  <c r="O44" i="1"/>
  <c r="E44" i="1"/>
  <c r="D44" i="1"/>
  <c r="F44" i="1" s="1"/>
  <c r="Q43" i="1"/>
  <c r="Q42" i="1" s="1"/>
  <c r="P43" i="1"/>
  <c r="R43" i="1" s="1"/>
  <c r="O43" i="1"/>
  <c r="E43" i="1"/>
  <c r="E42" i="1" s="1"/>
  <c r="D43" i="1"/>
  <c r="F43" i="1" s="1"/>
  <c r="V42" i="1"/>
  <c r="U42" i="1"/>
  <c r="T42" i="1"/>
  <c r="S42" i="1"/>
  <c r="P42" i="1"/>
  <c r="R42" i="1" s="1"/>
  <c r="N42" i="1"/>
  <c r="M42" i="1"/>
  <c r="O42" i="1" s="1"/>
  <c r="L42" i="1"/>
  <c r="K42" i="1"/>
  <c r="J42" i="1"/>
  <c r="I42" i="1"/>
  <c r="H42" i="1"/>
  <c r="G42" i="1"/>
  <c r="D42" i="1"/>
  <c r="Q41" i="1"/>
  <c r="P41" i="1"/>
  <c r="R41" i="1" s="1"/>
  <c r="O41" i="1"/>
  <c r="E41" i="1"/>
  <c r="D41" i="1"/>
  <c r="F41" i="1" s="1"/>
  <c r="Q40" i="1"/>
  <c r="P40" i="1"/>
  <c r="R40" i="1" s="1"/>
  <c r="O40" i="1"/>
  <c r="E40" i="1"/>
  <c r="D40" i="1"/>
  <c r="F40" i="1" s="1"/>
  <c r="Q39" i="1"/>
  <c r="P39" i="1"/>
  <c r="R39" i="1" s="1"/>
  <c r="O39" i="1"/>
  <c r="E39" i="1"/>
  <c r="D39" i="1"/>
  <c r="F39" i="1" s="1"/>
  <c r="Q38" i="1"/>
  <c r="P38" i="1"/>
  <c r="P37" i="1" s="1"/>
  <c r="R37" i="1" s="1"/>
  <c r="O38" i="1"/>
  <c r="E38" i="1"/>
  <c r="D38" i="1"/>
  <c r="D37" i="1" s="1"/>
  <c r="F37" i="1" s="1"/>
  <c r="V37" i="1"/>
  <c r="U37" i="1"/>
  <c r="U5" i="1" s="1"/>
  <c r="T37" i="1"/>
  <c r="S37" i="1"/>
  <c r="S5" i="1" s="1"/>
  <c r="Q37" i="1"/>
  <c r="N37" i="1"/>
  <c r="M37" i="1"/>
  <c r="M5" i="1" s="1"/>
  <c r="L37" i="1"/>
  <c r="K37" i="1"/>
  <c r="K5" i="1" s="1"/>
  <c r="J37" i="1"/>
  <c r="I37" i="1"/>
  <c r="I5" i="1" s="1"/>
  <c r="H37" i="1"/>
  <c r="G37" i="1"/>
  <c r="G5" i="1" s="1"/>
  <c r="E37" i="1"/>
  <c r="Q36" i="1"/>
  <c r="P36" i="1"/>
  <c r="R36" i="1" s="1"/>
  <c r="O36" i="1"/>
  <c r="E36" i="1"/>
  <c r="D36" i="1"/>
  <c r="F36" i="1" s="1"/>
  <c r="Q35" i="1"/>
  <c r="P35" i="1"/>
  <c r="R35" i="1" s="1"/>
  <c r="O35" i="1"/>
  <c r="E35" i="1"/>
  <c r="D35" i="1"/>
  <c r="F35" i="1" s="1"/>
  <c r="Q34" i="1"/>
  <c r="P34" i="1"/>
  <c r="R34" i="1" s="1"/>
  <c r="O34" i="1"/>
  <c r="E34" i="1"/>
  <c r="D34" i="1"/>
  <c r="F34" i="1" s="1"/>
  <c r="Q33" i="1"/>
  <c r="P33" i="1"/>
  <c r="R33" i="1" s="1"/>
  <c r="O33" i="1"/>
  <c r="E33" i="1"/>
  <c r="D33" i="1"/>
  <c r="F33" i="1" s="1"/>
  <c r="Q32" i="1"/>
  <c r="P32" i="1"/>
  <c r="R32" i="1" s="1"/>
  <c r="O32" i="1"/>
  <c r="E32" i="1"/>
  <c r="D32" i="1"/>
  <c r="F32" i="1" s="1"/>
  <c r="Q31" i="1"/>
  <c r="P31" i="1"/>
  <c r="R31" i="1" s="1"/>
  <c r="O31" i="1"/>
  <c r="E31" i="1"/>
  <c r="D31" i="1"/>
  <c r="F31" i="1" s="1"/>
  <c r="Q30" i="1"/>
  <c r="P30" i="1"/>
  <c r="R30" i="1" s="1"/>
  <c r="O30" i="1"/>
  <c r="E30" i="1"/>
  <c r="D30" i="1"/>
  <c r="F30" i="1" s="1"/>
  <c r="Q29" i="1"/>
  <c r="P29" i="1"/>
  <c r="R29" i="1" s="1"/>
  <c r="O29" i="1"/>
  <c r="E29" i="1"/>
  <c r="D29" i="1"/>
  <c r="F29" i="1" s="1"/>
  <c r="Q28" i="1"/>
  <c r="P28" i="1"/>
  <c r="R28" i="1" s="1"/>
  <c r="O28" i="1"/>
  <c r="E28" i="1"/>
  <c r="D28" i="1"/>
  <c r="F28" i="1" s="1"/>
  <c r="Q27" i="1"/>
  <c r="Q26" i="1" s="1"/>
  <c r="P27" i="1"/>
  <c r="R27" i="1" s="1"/>
  <c r="O27" i="1"/>
  <c r="E27" i="1"/>
  <c r="E26" i="1" s="1"/>
  <c r="D27" i="1"/>
  <c r="V26" i="1"/>
  <c r="U26" i="1"/>
  <c r="T26" i="1"/>
  <c r="T5" i="1" s="1"/>
  <c r="S26" i="1"/>
  <c r="R26" i="1"/>
  <c r="P26" i="1"/>
  <c r="N26" i="1"/>
  <c r="M26" i="1"/>
  <c r="L26" i="1"/>
  <c r="L5" i="1" s="1"/>
  <c r="K26" i="1"/>
  <c r="J26" i="1"/>
  <c r="I26" i="1"/>
  <c r="H26" i="1"/>
  <c r="H5" i="1" s="1"/>
  <c r="G26" i="1"/>
  <c r="Q25" i="1"/>
  <c r="P25" i="1"/>
  <c r="O25" i="1"/>
  <c r="E25" i="1"/>
  <c r="D25" i="1"/>
  <c r="F25" i="1" s="1"/>
  <c r="Q24" i="1"/>
  <c r="P24" i="1"/>
  <c r="R24" i="1" s="1"/>
  <c r="O24" i="1"/>
  <c r="E24" i="1"/>
  <c r="D24" i="1"/>
  <c r="F24" i="1" s="1"/>
  <c r="Q23" i="1"/>
  <c r="P23" i="1"/>
  <c r="O23" i="1"/>
  <c r="E23" i="1"/>
  <c r="D23" i="1"/>
  <c r="F23" i="1" s="1"/>
  <c r="Q22" i="1"/>
  <c r="P22" i="1"/>
  <c r="R22" i="1" s="1"/>
  <c r="O22" i="1"/>
  <c r="E22" i="1"/>
  <c r="D22" i="1"/>
  <c r="F22" i="1" s="1"/>
  <c r="Q21" i="1"/>
  <c r="P21" i="1"/>
  <c r="O21" i="1"/>
  <c r="E21" i="1"/>
  <c r="D21" i="1"/>
  <c r="F21" i="1" s="1"/>
  <c r="Q20" i="1"/>
  <c r="P20" i="1"/>
  <c r="R20" i="1" s="1"/>
  <c r="O20" i="1"/>
  <c r="E20" i="1"/>
  <c r="D20" i="1"/>
  <c r="F20" i="1" s="1"/>
  <c r="Q19" i="1"/>
  <c r="P19" i="1"/>
  <c r="O19" i="1"/>
  <c r="E19" i="1"/>
  <c r="D19" i="1"/>
  <c r="F19" i="1" s="1"/>
  <c r="Q18" i="1"/>
  <c r="P18" i="1"/>
  <c r="R18" i="1" s="1"/>
  <c r="O18" i="1"/>
  <c r="E18" i="1"/>
  <c r="D18" i="1"/>
  <c r="F18" i="1" s="1"/>
  <c r="Q17" i="1"/>
  <c r="P17" i="1"/>
  <c r="O17" i="1"/>
  <c r="E17" i="1"/>
  <c r="D17" i="1"/>
  <c r="F17" i="1" s="1"/>
  <c r="Q16" i="1"/>
  <c r="P16" i="1"/>
  <c r="R16" i="1" s="1"/>
  <c r="O16" i="1"/>
  <c r="E16" i="1"/>
  <c r="D16" i="1"/>
  <c r="F16" i="1" s="1"/>
  <c r="Q15" i="1"/>
  <c r="P15" i="1"/>
  <c r="O15" i="1"/>
  <c r="E15" i="1"/>
  <c r="D15" i="1"/>
  <c r="F15" i="1" s="1"/>
  <c r="Q14" i="1"/>
  <c r="P14" i="1"/>
  <c r="R14" i="1" s="1"/>
  <c r="O14" i="1"/>
  <c r="E14" i="1"/>
  <c r="D14" i="1"/>
  <c r="F14" i="1" s="1"/>
  <c r="Q13" i="1"/>
  <c r="P13" i="1"/>
  <c r="O13" i="1"/>
  <c r="E13" i="1"/>
  <c r="D13" i="1"/>
  <c r="F13" i="1" s="1"/>
  <c r="Q12" i="1"/>
  <c r="P12" i="1"/>
  <c r="R12" i="1" s="1"/>
  <c r="O12" i="1"/>
  <c r="E12" i="1"/>
  <c r="D12" i="1"/>
  <c r="F12" i="1" s="1"/>
  <c r="Q11" i="1"/>
  <c r="Q10" i="1" s="1"/>
  <c r="P11" i="1"/>
  <c r="O11" i="1"/>
  <c r="E11" i="1"/>
  <c r="E10" i="1" s="1"/>
  <c r="D11" i="1"/>
  <c r="F11" i="1" s="1"/>
  <c r="V10" i="1"/>
  <c r="U10" i="1"/>
  <c r="T10" i="1"/>
  <c r="S10" i="1"/>
  <c r="P10" i="1"/>
  <c r="R10" i="1" s="1"/>
  <c r="N10" i="1"/>
  <c r="M10" i="1"/>
  <c r="O10" i="1" s="1"/>
  <c r="L10" i="1"/>
  <c r="K10" i="1"/>
  <c r="J10" i="1"/>
  <c r="I10" i="1"/>
  <c r="H10" i="1"/>
  <c r="G10" i="1"/>
  <c r="D10" i="1"/>
  <c r="F10" i="1" s="1"/>
  <c r="Q9" i="1"/>
  <c r="P9" i="1"/>
  <c r="R9" i="1" s="1"/>
  <c r="O9" i="1"/>
  <c r="E9" i="1"/>
  <c r="E5" i="1" s="1"/>
  <c r="D9" i="1"/>
  <c r="V5" i="1"/>
  <c r="N5" i="1"/>
  <c r="J5" i="1"/>
  <c r="R26" i="2" l="1"/>
  <c r="F5" i="2"/>
  <c r="F10" i="2"/>
  <c r="R5" i="2"/>
  <c r="R10" i="2"/>
  <c r="O5" i="1"/>
  <c r="P5" i="1"/>
  <c r="F9" i="1"/>
  <c r="Q5" i="1"/>
  <c r="R11" i="1"/>
  <c r="R13" i="1"/>
  <c r="R15" i="1"/>
  <c r="R17" i="1"/>
  <c r="R19" i="1"/>
  <c r="R21" i="1"/>
  <c r="R23" i="1"/>
  <c r="R25" i="1"/>
  <c r="D26" i="1"/>
  <c r="F26" i="1" s="1"/>
  <c r="O26" i="1"/>
  <c r="F27" i="1"/>
  <c r="F42" i="1"/>
  <c r="O37" i="1"/>
  <c r="F38" i="1"/>
  <c r="R38" i="1"/>
  <c r="D5" i="1" l="1"/>
  <c r="F5" i="1" s="1"/>
  <c r="R5" i="1"/>
</calcChain>
</file>

<file path=xl/sharedStrings.xml><?xml version="1.0" encoding="utf-8"?>
<sst xmlns="http://schemas.openxmlformats.org/spreadsheetml/2006/main" count="920" uniqueCount="80">
  <si>
    <t>道路形状＝（すべて）　表の種類＝すべての事故　集計データ＝確定データ</t>
  </si>
  <si>
    <t>集計期間 ＝ 令和７年１月～７月</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</si>
  <si>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</si>
  <si>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</si>
  <si>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</si>
  <si>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</si>
  <si>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</si>
  <si>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</si>
  <si>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</si>
  <si>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</si>
  <si>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</si>
  <si>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</si>
  <si>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</si>
  <si>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</si>
  <si>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</si>
  <si>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</si>
  <si>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</si>
  <si>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</si>
  <si>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</si>
  <si>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</si>
  <si>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</si>
  <si>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</si>
  <si>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</si>
  <si>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</si>
  <si>
    <t>早良署</t>
    <rPh sb="0" eb="2">
      <t>サワラ</t>
    </rPh>
    <phoneticPr fontId="4"/>
  </si>
  <si>
    <t>岡</t>
    <rPh sb="0" eb="1">
      <t>オカ</t>
    </rPh>
    <phoneticPr fontId="4"/>
  </si>
  <si>
    <t>城南署</t>
    <rPh sb="0" eb="3">
      <t>ジョウナンショ</t>
    </rPh>
    <phoneticPr fontId="8"/>
  </si>
  <si>
    <t>警</t>
    <rPh sb="0" eb="1">
      <t>ケイ</t>
    </rPh>
    <phoneticPr fontId="4"/>
  </si>
  <si>
    <t>西　署</t>
    <phoneticPr fontId="4"/>
  </si>
  <si>
    <t>地</t>
    <rPh sb="0" eb="1">
      <t>チ</t>
    </rPh>
    <phoneticPr fontId="4"/>
  </si>
  <si>
    <t>粕屋署</t>
    <phoneticPr fontId="4"/>
  </si>
  <si>
    <t>春日署</t>
    <rPh sb="0" eb="2">
      <t>カスガ</t>
    </rPh>
    <phoneticPr fontId="4"/>
  </si>
  <si>
    <t>区</t>
    <rPh sb="0" eb="1">
      <t>ク</t>
    </rPh>
    <phoneticPr fontId="4"/>
  </si>
  <si>
    <t>筑紫野署</t>
  </si>
  <si>
    <t>糸島署</t>
    <rPh sb="0" eb="2">
      <t>イトシマ</t>
    </rPh>
    <phoneticPr fontId="4"/>
  </si>
  <si>
    <t>宗像署</t>
  </si>
  <si>
    <t>朝倉署</t>
    <rPh sb="0" eb="2">
      <t>アサクラ</t>
    </rPh>
    <phoneticPr fontId="4"/>
  </si>
  <si>
    <t>臨港署</t>
  </si>
  <si>
    <t>空港署</t>
  </si>
  <si>
    <t>北</t>
    <rPh sb="0" eb="1">
      <t>キタ</t>
    </rPh>
    <phoneticPr fontId="4"/>
  </si>
  <si>
    <t>小倉北署</t>
  </si>
  <si>
    <t>小倉南署</t>
  </si>
  <si>
    <t>九</t>
    <rPh sb="0" eb="1">
      <t>キュウ</t>
    </rPh>
    <phoneticPr fontId="4"/>
  </si>
  <si>
    <t>八幡東署</t>
  </si>
  <si>
    <t>察</t>
    <rPh sb="0" eb="1">
      <t>サツ</t>
    </rPh>
    <phoneticPr fontId="4"/>
  </si>
  <si>
    <t>八幡西署</t>
  </si>
  <si>
    <t>州</t>
    <rPh sb="0" eb="1">
      <t>シュウ</t>
    </rPh>
    <phoneticPr fontId="4"/>
  </si>
  <si>
    <t>折尾署</t>
  </si>
  <si>
    <t>若松署</t>
  </si>
  <si>
    <t>戸畑署</t>
  </si>
  <si>
    <t>門司署</t>
  </si>
  <si>
    <t>行橋署</t>
  </si>
  <si>
    <t>豊前署</t>
  </si>
  <si>
    <t>筑</t>
  </si>
  <si>
    <t>飯塚署</t>
    <phoneticPr fontId="4"/>
  </si>
  <si>
    <t>豊</t>
    <rPh sb="0" eb="1">
      <t>ユタ</t>
    </rPh>
    <phoneticPr fontId="4"/>
  </si>
  <si>
    <t>嘉麻署</t>
    <rPh sb="0" eb="1">
      <t>ヨシミ</t>
    </rPh>
    <rPh sb="1" eb="2">
      <t>アサ</t>
    </rPh>
    <rPh sb="2" eb="3">
      <t>ショ</t>
    </rPh>
    <phoneticPr fontId="4"/>
  </si>
  <si>
    <t>直方署</t>
    <phoneticPr fontId="4"/>
  </si>
  <si>
    <t>区</t>
  </si>
  <si>
    <t>田川署</t>
  </si>
  <si>
    <t>署</t>
    <rPh sb="0" eb="1">
      <t>ショ</t>
    </rPh>
    <phoneticPr fontId="4"/>
  </si>
  <si>
    <t>久留米署</t>
  </si>
  <si>
    <t>筑</t>
    <rPh sb="0" eb="1">
      <t>チク</t>
    </rPh>
    <phoneticPr fontId="4"/>
  </si>
  <si>
    <t>小郡署</t>
  </si>
  <si>
    <t>後</t>
    <rPh sb="0" eb="1">
      <t>アト</t>
    </rPh>
    <phoneticPr fontId="4"/>
  </si>
  <si>
    <t>うきは署</t>
    <phoneticPr fontId="4"/>
  </si>
  <si>
    <t>筑後署</t>
    <phoneticPr fontId="4"/>
  </si>
  <si>
    <t>八女署</t>
    <phoneticPr fontId="4"/>
  </si>
  <si>
    <t>柳川署</t>
  </si>
  <si>
    <t>大牟田署</t>
  </si>
  <si>
    <t>※　すべての事故とは、すべての事故件数と集計条件の対象当事者の死傷者数である。</t>
  </si>
  <si>
    <t>集計期間 ＝ 令和７年７月～７月</t>
  </si>
  <si>
    <t>※　高齢者の事故とは、第１当事者または第２当事者が高齢者の事故件数と集計条件の対象当事者の死傷者数である。</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</si>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</sst>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cellStyleXfs>
  <cellXfs count="91">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0" fontId="1" fillId="0" borderId="24" xfId="3"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0" fontId="1" fillId="0" borderId="30" xfId="3"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0" fontId="1" fillId="0" borderId="32" xfId="3"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0" fontId="1" fillId="0" borderId="35" xfId="3"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0" fontId="1" fillId="0" borderId="40" xfId="3"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2" fillId="0" borderId="0" xfId="3" applyFont="1" applyFill="1">
      <alignment vertical="center"/>
    </xf>
  </cellXfs>
  <cellStyles count="5">
    <cellStyle name="パーセント" xfId="2" builtinId="5"/>
    <cellStyle name="桁区切り" xfId="1" builtinId="6"/>
    <cellStyle name="標準" xfId="0" builtinId="0"/>
    <cellStyle name="標準_0001_関連発生状況表_200804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15252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H14" sqref="H1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1575</v>
      </c>
      <c r="E5" s="29">
        <f>SUM(E9,E10,E26,E37,E42)</f>
        <v>36</v>
      </c>
      <c r="F5" s="30">
        <f>IF(D5-E5&gt;0,E5/(D5-E5),"-----")</f>
        <v>2.3391812865497075E-2</v>
      </c>
      <c r="G5" s="31">
        <f t="shared" ref="G5:N5" si="0">SUM(G9,G10,G26,G37,G42)</f>
        <v>5</v>
      </c>
      <c r="H5" s="32">
        <f t="shared" si="0"/>
        <v>-2</v>
      </c>
      <c r="I5" s="31">
        <f t="shared" si="0"/>
        <v>41</v>
      </c>
      <c r="J5" s="32">
        <f t="shared" si="0"/>
        <v>-3</v>
      </c>
      <c r="K5" s="31">
        <f t="shared" si="0"/>
        <v>1529</v>
      </c>
      <c r="L5" s="32">
        <f t="shared" si="0"/>
        <v>41</v>
      </c>
      <c r="M5" s="33">
        <f t="shared" si="0"/>
        <v>5</v>
      </c>
      <c r="N5" s="29">
        <f t="shared" si="0"/>
        <v>-2</v>
      </c>
      <c r="O5" s="30">
        <f>IF(M5-N5&gt;0,N5/(M5-N5),"-----")</f>
        <v>-0.2857142857142857</v>
      </c>
      <c r="P5" s="33">
        <f>SUM(P9,P10,P26,P37,P42)</f>
        <v>1995</v>
      </c>
      <c r="Q5" s="29">
        <f>SUM(Q9,Q10,Q26,Q37,Q42)</f>
        <v>13</v>
      </c>
      <c r="R5" s="30">
        <f>IF(P5-Q5&gt;0,Q5/(P5-Q5),"-----")</f>
        <v>6.559031281533804E-3</v>
      </c>
      <c r="S5" s="31">
        <f>SUM(S9,S10,S26,S37,S42)</f>
        <v>44</v>
      </c>
      <c r="T5" s="32">
        <f>SUM(T9,T10,T26,T37,T42)</f>
        <v>-2</v>
      </c>
      <c r="U5" s="31">
        <f>SUM(U9,U10,U26,U37,U42)</f>
        <v>1951</v>
      </c>
      <c r="V5" s="32">
        <f>SUM(V9,V10,V26,V37,V42)</f>
        <v>15</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28</v>
      </c>
      <c r="E9" s="37">
        <f>SUM(H9,J9,L9)</f>
        <v>9</v>
      </c>
      <c r="F9" s="38">
        <f t="shared" ref="F9:F49" si="1">IF(D9-E9&gt;0,E9/(D9-E9),"-----")</f>
        <v>0.47368421052631576</v>
      </c>
      <c r="G9" s="39">
        <v>1</v>
      </c>
      <c r="H9" s="40">
        <v>1</v>
      </c>
      <c r="I9" s="39">
        <v>2</v>
      </c>
      <c r="J9" s="40">
        <v>-1</v>
      </c>
      <c r="K9" s="39">
        <v>25</v>
      </c>
      <c r="L9" s="40">
        <v>9</v>
      </c>
      <c r="M9" s="41">
        <v>1</v>
      </c>
      <c r="N9" s="37">
        <v>1</v>
      </c>
      <c r="O9" s="42" t="str">
        <f t="shared" ref="O9:O49" si="2">IF(M9-N9&gt;0,N9/(M9-N9),"-----")</f>
        <v>-----</v>
      </c>
      <c r="P9" s="41">
        <f>SUM(S9,U9)</f>
        <v>46</v>
      </c>
      <c r="Q9" s="37">
        <f>SUM(T9,V9)</f>
        <v>16</v>
      </c>
      <c r="R9" s="38">
        <f t="shared" ref="R9:R49" si="3">IF(P9-Q9&gt;0,Q9/(P9-Q9),"-----")</f>
        <v>0.53333333333333333</v>
      </c>
      <c r="S9" s="39">
        <v>3</v>
      </c>
      <c r="T9" s="40">
        <v>0</v>
      </c>
      <c r="U9" s="39">
        <v>43</v>
      </c>
      <c r="V9" s="40">
        <v>16</v>
      </c>
    </row>
    <row r="10" spans="1:22" ht="12" customHeight="1" x14ac:dyDescent="0.4">
      <c r="A10" s="43"/>
      <c r="B10" s="10"/>
      <c r="C10" s="12" t="s">
        <v>18</v>
      </c>
      <c r="D10" s="44">
        <f>SUM(D11:D25)</f>
        <v>742</v>
      </c>
      <c r="E10" s="45">
        <f>SUM(E11:E25)</f>
        <v>-15</v>
      </c>
      <c r="F10" s="38">
        <f t="shared" si="1"/>
        <v>-1.9815059445178335E-2</v>
      </c>
      <c r="G10" s="46">
        <f t="shared" ref="G10:N10" si="4">SUM(G11:G25)</f>
        <v>3</v>
      </c>
      <c r="H10" s="47">
        <f t="shared" si="4"/>
        <v>0</v>
      </c>
      <c r="I10" s="46">
        <f t="shared" si="4"/>
        <v>17</v>
      </c>
      <c r="J10" s="47">
        <f t="shared" si="4"/>
        <v>-6</v>
      </c>
      <c r="K10" s="46">
        <f t="shared" si="4"/>
        <v>722</v>
      </c>
      <c r="L10" s="47">
        <f t="shared" si="4"/>
        <v>-9</v>
      </c>
      <c r="M10" s="48">
        <f t="shared" si="4"/>
        <v>3</v>
      </c>
      <c r="N10" s="49">
        <f t="shared" si="4"/>
        <v>0</v>
      </c>
      <c r="O10" s="50">
        <f t="shared" si="2"/>
        <v>0</v>
      </c>
      <c r="P10" s="48">
        <f>SUM(P11:P25)</f>
        <v>899</v>
      </c>
      <c r="Q10" s="51">
        <f>SUM(Q11:Q25)</f>
        <v>-49</v>
      </c>
      <c r="R10" s="38">
        <f t="shared" si="3"/>
        <v>-5.1687763713080169E-2</v>
      </c>
      <c r="S10" s="46">
        <f>SUM(S11:S25)</f>
        <v>17</v>
      </c>
      <c r="T10" s="47">
        <f>SUM(T11:T25)</f>
        <v>-7</v>
      </c>
      <c r="U10" s="46">
        <f>SUM(U11:U25)</f>
        <v>882</v>
      </c>
      <c r="V10" s="47">
        <f>SUM(V11:V25)</f>
        <v>-42</v>
      </c>
    </row>
    <row r="11" spans="1:22" ht="12" customHeight="1" x14ac:dyDescent="0.4">
      <c r="A11" s="52"/>
      <c r="B11" s="10"/>
      <c r="C11" s="53" t="s">
        <v>19</v>
      </c>
      <c r="D11" s="54">
        <f t="shared" ref="D11:D25" si="5">SUM(G11,I11,K11)</f>
        <v>54</v>
      </c>
      <c r="E11" s="55">
        <f t="shared" ref="E11:E25" si="6">SUM(H11,J11,L11)</f>
        <v>-24</v>
      </c>
      <c r="F11" s="42">
        <f t="shared" si="1"/>
        <v>-0.30769230769230771</v>
      </c>
      <c r="G11" s="56">
        <v>0</v>
      </c>
      <c r="H11" s="57">
        <v>0</v>
      </c>
      <c r="I11" s="56">
        <v>2</v>
      </c>
      <c r="J11" s="57">
        <v>0</v>
      </c>
      <c r="K11" s="56">
        <v>52</v>
      </c>
      <c r="L11" s="57">
        <v>-24</v>
      </c>
      <c r="M11" s="58">
        <v>0</v>
      </c>
      <c r="N11" s="55">
        <v>0</v>
      </c>
      <c r="O11" s="42" t="str">
        <f t="shared" si="2"/>
        <v>-----</v>
      </c>
      <c r="P11" s="54">
        <f t="shared" ref="P11:P25" si="7">SUM(S11,U11)</f>
        <v>65</v>
      </c>
      <c r="Q11" s="55">
        <f t="shared" ref="Q11:Q25" si="8">SUM(T11,V11)</f>
        <v>-34</v>
      </c>
      <c r="R11" s="42">
        <f t="shared" si="3"/>
        <v>-0.34343434343434343</v>
      </c>
      <c r="S11" s="56">
        <v>2</v>
      </c>
      <c r="T11" s="57">
        <v>-1</v>
      </c>
      <c r="U11" s="56">
        <v>63</v>
      </c>
      <c r="V11" s="57">
        <v>-33</v>
      </c>
    </row>
    <row r="12" spans="1:22" ht="12" customHeight="1" x14ac:dyDescent="0.4">
      <c r="A12" s="52"/>
      <c r="B12" s="10"/>
      <c r="C12" s="59" t="s">
        <v>20</v>
      </c>
      <c r="D12" s="60">
        <f t="shared" si="5"/>
        <v>84</v>
      </c>
      <c r="E12" s="61">
        <f t="shared" si="6"/>
        <v>-19</v>
      </c>
      <c r="F12" s="62">
        <f t="shared" si="1"/>
        <v>-0.18446601941747573</v>
      </c>
      <c r="G12" s="63">
        <v>0</v>
      </c>
      <c r="H12" s="64">
        <v>-1</v>
      </c>
      <c r="I12" s="63">
        <v>1</v>
      </c>
      <c r="J12" s="64">
        <v>-3</v>
      </c>
      <c r="K12" s="63">
        <v>83</v>
      </c>
      <c r="L12" s="64">
        <v>-15</v>
      </c>
      <c r="M12" s="65">
        <v>0</v>
      </c>
      <c r="N12" s="61">
        <v>-1</v>
      </c>
      <c r="O12" s="62">
        <f t="shared" si="2"/>
        <v>-1</v>
      </c>
      <c r="P12" s="60">
        <f t="shared" si="7"/>
        <v>103</v>
      </c>
      <c r="Q12" s="61">
        <f t="shared" si="8"/>
        <v>-16</v>
      </c>
      <c r="R12" s="62">
        <f t="shared" si="3"/>
        <v>-0.13445378151260504</v>
      </c>
      <c r="S12" s="63">
        <v>1</v>
      </c>
      <c r="T12" s="64">
        <v>-3</v>
      </c>
      <c r="U12" s="63">
        <v>102</v>
      </c>
      <c r="V12" s="64">
        <v>-13</v>
      </c>
    </row>
    <row r="13" spans="1:22" ht="12" customHeight="1" x14ac:dyDescent="0.4">
      <c r="A13" s="52"/>
      <c r="B13" s="10"/>
      <c r="C13" s="59" t="s">
        <v>21</v>
      </c>
      <c r="D13" s="60">
        <f t="shared" si="5"/>
        <v>88</v>
      </c>
      <c r="E13" s="61">
        <f t="shared" si="6"/>
        <v>3</v>
      </c>
      <c r="F13" s="62">
        <f t="shared" si="1"/>
        <v>3.5294117647058823E-2</v>
      </c>
      <c r="G13" s="63">
        <v>0</v>
      </c>
      <c r="H13" s="64">
        <v>0</v>
      </c>
      <c r="I13" s="63">
        <v>3</v>
      </c>
      <c r="J13" s="64">
        <v>2</v>
      </c>
      <c r="K13" s="63">
        <v>85</v>
      </c>
      <c r="L13" s="64">
        <v>1</v>
      </c>
      <c r="M13" s="65">
        <v>0</v>
      </c>
      <c r="N13" s="61">
        <v>0</v>
      </c>
      <c r="O13" s="62" t="str">
        <f t="shared" si="2"/>
        <v>-----</v>
      </c>
      <c r="P13" s="60">
        <f t="shared" si="7"/>
        <v>105</v>
      </c>
      <c r="Q13" s="61">
        <f t="shared" si="8"/>
        <v>-1</v>
      </c>
      <c r="R13" s="62">
        <f t="shared" si="3"/>
        <v>-9.433962264150943E-3</v>
      </c>
      <c r="S13" s="63">
        <v>3</v>
      </c>
      <c r="T13" s="64">
        <v>2</v>
      </c>
      <c r="U13" s="63">
        <v>102</v>
      </c>
      <c r="V13" s="64">
        <v>-3</v>
      </c>
    </row>
    <row r="14" spans="1:22" ht="12" customHeight="1" x14ac:dyDescent="0.4">
      <c r="A14" s="52"/>
      <c r="B14" s="10" t="s">
        <v>22</v>
      </c>
      <c r="C14" s="59" t="s">
        <v>23</v>
      </c>
      <c r="D14" s="60">
        <f t="shared" si="5"/>
        <v>68</v>
      </c>
      <c r="E14" s="61">
        <f t="shared" si="6"/>
        <v>-11</v>
      </c>
      <c r="F14" s="62">
        <f t="shared" si="1"/>
        <v>-0.13924050632911392</v>
      </c>
      <c r="G14" s="63">
        <v>0</v>
      </c>
      <c r="H14" s="64">
        <v>0</v>
      </c>
      <c r="I14" s="63">
        <v>3</v>
      </c>
      <c r="J14" s="64">
        <v>3</v>
      </c>
      <c r="K14" s="63">
        <v>65</v>
      </c>
      <c r="L14" s="64">
        <v>-14</v>
      </c>
      <c r="M14" s="65">
        <v>0</v>
      </c>
      <c r="N14" s="61">
        <v>0</v>
      </c>
      <c r="O14" s="62" t="str">
        <f t="shared" si="2"/>
        <v>-----</v>
      </c>
      <c r="P14" s="60">
        <f t="shared" si="7"/>
        <v>78</v>
      </c>
      <c r="Q14" s="61">
        <f t="shared" si="8"/>
        <v>-20</v>
      </c>
      <c r="R14" s="62">
        <f t="shared" si="3"/>
        <v>-0.20408163265306123</v>
      </c>
      <c r="S14" s="63">
        <v>3</v>
      </c>
      <c r="T14" s="64">
        <v>3</v>
      </c>
      <c r="U14" s="63">
        <v>75</v>
      </c>
      <c r="V14" s="64">
        <v>-23</v>
      </c>
    </row>
    <row r="15" spans="1:22" ht="12" customHeight="1" x14ac:dyDescent="0.4">
      <c r="A15" s="52"/>
      <c r="B15" s="10"/>
      <c r="C15" s="59" t="s">
        <v>24</v>
      </c>
      <c r="D15" s="60">
        <f t="shared" si="5"/>
        <v>45</v>
      </c>
      <c r="E15" s="61">
        <f t="shared" si="6"/>
        <v>11</v>
      </c>
      <c r="F15" s="62">
        <f t="shared" si="1"/>
        <v>0.3235294117647059</v>
      </c>
      <c r="G15" s="63">
        <v>1</v>
      </c>
      <c r="H15" s="64">
        <v>1</v>
      </c>
      <c r="I15" s="63">
        <v>0</v>
      </c>
      <c r="J15" s="64">
        <v>0</v>
      </c>
      <c r="K15" s="63">
        <v>44</v>
      </c>
      <c r="L15" s="64">
        <v>10</v>
      </c>
      <c r="M15" s="65">
        <v>1</v>
      </c>
      <c r="N15" s="61">
        <v>1</v>
      </c>
      <c r="O15" s="62" t="str">
        <f t="shared" si="2"/>
        <v>-----</v>
      </c>
      <c r="P15" s="60">
        <f t="shared" si="7"/>
        <v>52</v>
      </c>
      <c r="Q15" s="61">
        <f t="shared" si="8"/>
        <v>11</v>
      </c>
      <c r="R15" s="62">
        <f t="shared" si="3"/>
        <v>0.26829268292682928</v>
      </c>
      <c r="S15" s="63">
        <v>0</v>
      </c>
      <c r="T15" s="64">
        <v>0</v>
      </c>
      <c r="U15" s="63">
        <v>52</v>
      </c>
      <c r="V15" s="64">
        <v>11</v>
      </c>
    </row>
    <row r="16" spans="1:22" ht="12" customHeight="1" x14ac:dyDescent="0.4">
      <c r="A16" s="52"/>
      <c r="B16" s="10" t="s">
        <v>25</v>
      </c>
      <c r="C16" s="59" t="s">
        <v>26</v>
      </c>
      <c r="D16" s="60">
        <f t="shared" si="5"/>
        <v>29</v>
      </c>
      <c r="E16" s="61">
        <f t="shared" si="6"/>
        <v>1</v>
      </c>
      <c r="F16" s="62">
        <f t="shared" si="1"/>
        <v>3.5714285714285712E-2</v>
      </c>
      <c r="G16" s="63">
        <v>0</v>
      </c>
      <c r="H16" s="64">
        <v>0</v>
      </c>
      <c r="I16" s="63">
        <v>1</v>
      </c>
      <c r="J16" s="64">
        <v>-3</v>
      </c>
      <c r="K16" s="63">
        <v>28</v>
      </c>
      <c r="L16" s="64">
        <v>4</v>
      </c>
      <c r="M16" s="65">
        <v>0</v>
      </c>
      <c r="N16" s="61">
        <v>0</v>
      </c>
      <c r="O16" s="62" t="str">
        <f t="shared" si="2"/>
        <v>-----</v>
      </c>
      <c r="P16" s="60">
        <f t="shared" si="7"/>
        <v>34</v>
      </c>
      <c r="Q16" s="61">
        <f t="shared" si="8"/>
        <v>1</v>
      </c>
      <c r="R16" s="62">
        <f t="shared" si="3"/>
        <v>3.0303030303030304E-2</v>
      </c>
      <c r="S16" s="63">
        <v>1</v>
      </c>
      <c r="T16" s="64">
        <v>-3</v>
      </c>
      <c r="U16" s="63">
        <v>33</v>
      </c>
      <c r="V16" s="64">
        <v>4</v>
      </c>
    </row>
    <row r="17" spans="1:22" ht="12" customHeight="1" x14ac:dyDescent="0.4">
      <c r="A17" s="52" t="s">
        <v>27</v>
      </c>
      <c r="B17" s="10"/>
      <c r="C17" s="59" t="s">
        <v>28</v>
      </c>
      <c r="D17" s="60">
        <f t="shared" si="5"/>
        <v>46</v>
      </c>
      <c r="E17" s="61">
        <f t="shared" si="6"/>
        <v>-4</v>
      </c>
      <c r="F17" s="62">
        <f t="shared" si="1"/>
        <v>-0.08</v>
      </c>
      <c r="G17" s="63">
        <v>0</v>
      </c>
      <c r="H17" s="64">
        <v>-1</v>
      </c>
      <c r="I17" s="63">
        <v>2</v>
      </c>
      <c r="J17" s="64">
        <v>1</v>
      </c>
      <c r="K17" s="63">
        <v>44</v>
      </c>
      <c r="L17" s="64">
        <v>-4</v>
      </c>
      <c r="M17" s="65">
        <v>0</v>
      </c>
      <c r="N17" s="61">
        <v>-1</v>
      </c>
      <c r="O17" s="62">
        <f t="shared" si="2"/>
        <v>-1</v>
      </c>
      <c r="P17" s="60">
        <f t="shared" si="7"/>
        <v>50</v>
      </c>
      <c r="Q17" s="61">
        <f t="shared" si="8"/>
        <v>-11</v>
      </c>
      <c r="R17" s="62">
        <f t="shared" si="3"/>
        <v>-0.18032786885245902</v>
      </c>
      <c r="S17" s="63">
        <v>2</v>
      </c>
      <c r="T17" s="64">
        <v>1</v>
      </c>
      <c r="U17" s="63">
        <v>48</v>
      </c>
      <c r="V17" s="64">
        <v>-12</v>
      </c>
    </row>
    <row r="18" spans="1:22" ht="12" customHeight="1" x14ac:dyDescent="0.4">
      <c r="A18" s="52"/>
      <c r="B18" s="10" t="s">
        <v>29</v>
      </c>
      <c r="C18" s="59" t="s">
        <v>30</v>
      </c>
      <c r="D18" s="60">
        <f t="shared" si="5"/>
        <v>86</v>
      </c>
      <c r="E18" s="61">
        <f t="shared" si="6"/>
        <v>-6</v>
      </c>
      <c r="F18" s="62">
        <f t="shared" si="1"/>
        <v>-6.5217391304347824E-2</v>
      </c>
      <c r="G18" s="63">
        <v>2</v>
      </c>
      <c r="H18" s="64">
        <v>2</v>
      </c>
      <c r="I18" s="63">
        <v>0</v>
      </c>
      <c r="J18" s="64">
        <v>-5</v>
      </c>
      <c r="K18" s="63">
        <v>84</v>
      </c>
      <c r="L18" s="64">
        <v>-3</v>
      </c>
      <c r="M18" s="65">
        <v>2</v>
      </c>
      <c r="N18" s="61">
        <v>2</v>
      </c>
      <c r="O18" s="62" t="str">
        <f t="shared" si="2"/>
        <v>-----</v>
      </c>
      <c r="P18" s="60">
        <f t="shared" si="7"/>
        <v>103</v>
      </c>
      <c r="Q18" s="61">
        <f t="shared" si="8"/>
        <v>-15</v>
      </c>
      <c r="R18" s="62">
        <f t="shared" si="3"/>
        <v>-0.1271186440677966</v>
      </c>
      <c r="S18" s="63">
        <v>0</v>
      </c>
      <c r="T18" s="64">
        <v>-5</v>
      </c>
      <c r="U18" s="63">
        <v>103</v>
      </c>
      <c r="V18" s="64">
        <v>-10</v>
      </c>
    </row>
    <row r="19" spans="1:22" ht="12" customHeight="1" x14ac:dyDescent="0.4">
      <c r="A19" s="52"/>
      <c r="B19" s="10"/>
      <c r="C19" s="59" t="s">
        <v>31</v>
      </c>
      <c r="D19" s="60">
        <f t="shared" si="5"/>
        <v>83</v>
      </c>
      <c r="E19" s="61">
        <f t="shared" si="6"/>
        <v>7</v>
      </c>
      <c r="F19" s="62">
        <f t="shared" si="1"/>
        <v>9.2105263157894732E-2</v>
      </c>
      <c r="G19" s="63">
        <v>0</v>
      </c>
      <c r="H19" s="64">
        <v>0</v>
      </c>
      <c r="I19" s="63">
        <v>1</v>
      </c>
      <c r="J19" s="64">
        <v>-3</v>
      </c>
      <c r="K19" s="63">
        <v>82</v>
      </c>
      <c r="L19" s="64">
        <v>10</v>
      </c>
      <c r="M19" s="65">
        <v>0</v>
      </c>
      <c r="N19" s="61">
        <v>0</v>
      </c>
      <c r="O19" s="62" t="str">
        <f t="shared" si="2"/>
        <v>-----</v>
      </c>
      <c r="P19" s="60">
        <f t="shared" si="7"/>
        <v>96</v>
      </c>
      <c r="Q19" s="61">
        <f t="shared" si="8"/>
        <v>-2</v>
      </c>
      <c r="R19" s="62">
        <f t="shared" si="3"/>
        <v>-2.0408163265306121E-2</v>
      </c>
      <c r="S19" s="63">
        <v>1</v>
      </c>
      <c r="T19" s="64">
        <v>-3</v>
      </c>
      <c r="U19" s="63">
        <v>95</v>
      </c>
      <c r="V19" s="64">
        <v>1</v>
      </c>
    </row>
    <row r="20" spans="1:22" ht="12" customHeight="1" x14ac:dyDescent="0.4">
      <c r="A20" s="52"/>
      <c r="B20" s="10" t="s">
        <v>32</v>
      </c>
      <c r="C20" s="59" t="s">
        <v>33</v>
      </c>
      <c r="D20" s="60">
        <f t="shared" si="5"/>
        <v>66</v>
      </c>
      <c r="E20" s="61">
        <f t="shared" si="6"/>
        <v>12</v>
      </c>
      <c r="F20" s="62">
        <f t="shared" si="1"/>
        <v>0.22222222222222221</v>
      </c>
      <c r="G20" s="63">
        <v>0</v>
      </c>
      <c r="H20" s="64">
        <v>0</v>
      </c>
      <c r="I20" s="63">
        <v>2</v>
      </c>
      <c r="J20" s="64">
        <v>0</v>
      </c>
      <c r="K20" s="63">
        <v>64</v>
      </c>
      <c r="L20" s="64">
        <v>12</v>
      </c>
      <c r="M20" s="65">
        <v>0</v>
      </c>
      <c r="N20" s="61">
        <v>0</v>
      </c>
      <c r="O20" s="62" t="str">
        <f t="shared" si="2"/>
        <v>-----</v>
      </c>
      <c r="P20" s="60">
        <f t="shared" si="7"/>
        <v>88</v>
      </c>
      <c r="Q20" s="61">
        <f t="shared" si="8"/>
        <v>16</v>
      </c>
      <c r="R20" s="62">
        <f t="shared" si="3"/>
        <v>0.22222222222222221</v>
      </c>
      <c r="S20" s="63">
        <v>2</v>
      </c>
      <c r="T20" s="64">
        <v>0</v>
      </c>
      <c r="U20" s="63">
        <v>86</v>
      </c>
      <c r="V20" s="64">
        <v>16</v>
      </c>
    </row>
    <row r="21" spans="1:22" ht="12" customHeight="1" x14ac:dyDescent="0.4">
      <c r="A21" s="52"/>
      <c r="B21" s="10"/>
      <c r="C21" s="59" t="s">
        <v>34</v>
      </c>
      <c r="D21" s="60">
        <f t="shared" si="5"/>
        <v>20</v>
      </c>
      <c r="E21" s="61">
        <f t="shared" si="6"/>
        <v>1</v>
      </c>
      <c r="F21" s="62">
        <f t="shared" si="1"/>
        <v>5.2631578947368418E-2</v>
      </c>
      <c r="G21" s="63">
        <v>0</v>
      </c>
      <c r="H21" s="64">
        <v>0</v>
      </c>
      <c r="I21" s="63">
        <v>0</v>
      </c>
      <c r="J21" s="64">
        <v>0</v>
      </c>
      <c r="K21" s="63">
        <v>20</v>
      </c>
      <c r="L21" s="64">
        <v>1</v>
      </c>
      <c r="M21" s="65">
        <v>0</v>
      </c>
      <c r="N21" s="61">
        <v>0</v>
      </c>
      <c r="O21" s="62" t="str">
        <f t="shared" si="2"/>
        <v>-----</v>
      </c>
      <c r="P21" s="60">
        <f t="shared" si="7"/>
        <v>31</v>
      </c>
      <c r="Q21" s="61">
        <f t="shared" si="8"/>
        <v>4</v>
      </c>
      <c r="R21" s="62">
        <f t="shared" si="3"/>
        <v>0.14814814814814814</v>
      </c>
      <c r="S21" s="63">
        <v>0</v>
      </c>
      <c r="T21" s="64">
        <v>0</v>
      </c>
      <c r="U21" s="63">
        <v>31</v>
      </c>
      <c r="V21" s="64">
        <v>4</v>
      </c>
    </row>
    <row r="22" spans="1:22" ht="12" customHeight="1" x14ac:dyDescent="0.4">
      <c r="A22" s="52"/>
      <c r="B22" s="10"/>
      <c r="C22" s="59" t="s">
        <v>35</v>
      </c>
      <c r="D22" s="60">
        <f t="shared" si="5"/>
        <v>36</v>
      </c>
      <c r="E22" s="61">
        <f t="shared" si="6"/>
        <v>3</v>
      </c>
      <c r="F22" s="62">
        <f t="shared" si="1"/>
        <v>9.0909090909090912E-2</v>
      </c>
      <c r="G22" s="63">
        <v>0</v>
      </c>
      <c r="H22" s="64">
        <v>0</v>
      </c>
      <c r="I22" s="63">
        <v>1</v>
      </c>
      <c r="J22" s="64">
        <v>1</v>
      </c>
      <c r="K22" s="63">
        <v>35</v>
      </c>
      <c r="L22" s="64">
        <v>2</v>
      </c>
      <c r="M22" s="65">
        <v>0</v>
      </c>
      <c r="N22" s="61">
        <v>0</v>
      </c>
      <c r="O22" s="62" t="str">
        <f t="shared" si="2"/>
        <v>-----</v>
      </c>
      <c r="P22" s="60">
        <f t="shared" si="7"/>
        <v>44</v>
      </c>
      <c r="Q22" s="61">
        <f t="shared" si="8"/>
        <v>6</v>
      </c>
      <c r="R22" s="62">
        <f t="shared" si="3"/>
        <v>0.15789473684210525</v>
      </c>
      <c r="S22" s="63">
        <v>1</v>
      </c>
      <c r="T22" s="64">
        <v>1</v>
      </c>
      <c r="U22" s="63">
        <v>43</v>
      </c>
      <c r="V22" s="64">
        <v>5</v>
      </c>
    </row>
    <row r="23" spans="1:22" ht="12" customHeight="1" x14ac:dyDescent="0.4">
      <c r="A23" s="52"/>
      <c r="B23" s="10"/>
      <c r="C23" s="59" t="s">
        <v>36</v>
      </c>
      <c r="D23" s="60">
        <f t="shared" si="5"/>
        <v>29</v>
      </c>
      <c r="E23" s="61">
        <f t="shared" si="6"/>
        <v>9</v>
      </c>
      <c r="F23" s="62">
        <f t="shared" si="1"/>
        <v>0.45</v>
      </c>
      <c r="G23" s="63">
        <v>0</v>
      </c>
      <c r="H23" s="64">
        <v>-1</v>
      </c>
      <c r="I23" s="63">
        <v>1</v>
      </c>
      <c r="J23" s="64">
        <v>1</v>
      </c>
      <c r="K23" s="63">
        <v>28</v>
      </c>
      <c r="L23" s="64">
        <v>9</v>
      </c>
      <c r="M23" s="65">
        <v>0</v>
      </c>
      <c r="N23" s="61">
        <v>-1</v>
      </c>
      <c r="O23" s="62">
        <f t="shared" si="2"/>
        <v>-1</v>
      </c>
      <c r="P23" s="60">
        <f t="shared" si="7"/>
        <v>41</v>
      </c>
      <c r="Q23" s="61">
        <f t="shared" si="8"/>
        <v>10</v>
      </c>
      <c r="R23" s="62">
        <f t="shared" si="3"/>
        <v>0.32258064516129031</v>
      </c>
      <c r="S23" s="63">
        <v>1</v>
      </c>
      <c r="T23" s="64">
        <v>1</v>
      </c>
      <c r="U23" s="63">
        <v>40</v>
      </c>
      <c r="V23" s="64">
        <v>9</v>
      </c>
    </row>
    <row r="24" spans="1:22" ht="12" customHeight="1" x14ac:dyDescent="0.4">
      <c r="A24" s="52"/>
      <c r="B24" s="10"/>
      <c r="C24" s="59" t="s">
        <v>37</v>
      </c>
      <c r="D24" s="60">
        <f t="shared" si="5"/>
        <v>8</v>
      </c>
      <c r="E24" s="61">
        <f t="shared" si="6"/>
        <v>2</v>
      </c>
      <c r="F24" s="62">
        <f t="shared" si="1"/>
        <v>0.33333333333333331</v>
      </c>
      <c r="G24" s="63">
        <v>0</v>
      </c>
      <c r="H24" s="64">
        <v>0</v>
      </c>
      <c r="I24" s="63">
        <v>0</v>
      </c>
      <c r="J24" s="64">
        <v>0</v>
      </c>
      <c r="K24" s="63">
        <v>8</v>
      </c>
      <c r="L24" s="64">
        <v>2</v>
      </c>
      <c r="M24" s="65">
        <v>0</v>
      </c>
      <c r="N24" s="61">
        <v>0</v>
      </c>
      <c r="O24" s="62" t="str">
        <f t="shared" si="2"/>
        <v>-----</v>
      </c>
      <c r="P24" s="60">
        <f t="shared" si="7"/>
        <v>9</v>
      </c>
      <c r="Q24" s="61">
        <f t="shared" si="8"/>
        <v>2</v>
      </c>
      <c r="R24" s="62">
        <f t="shared" si="3"/>
        <v>0.2857142857142857</v>
      </c>
      <c r="S24" s="63">
        <v>0</v>
      </c>
      <c r="T24" s="64">
        <v>0</v>
      </c>
      <c r="U24" s="63">
        <v>9</v>
      </c>
      <c r="V24" s="64">
        <v>2</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427</v>
      </c>
      <c r="E26" s="45">
        <f>SUM(E27:E36)</f>
        <v>46</v>
      </c>
      <c r="F26" s="38">
        <f t="shared" si="1"/>
        <v>0.12073490813648294</v>
      </c>
      <c r="G26" s="46">
        <f t="shared" ref="G26:N26" si="9">SUM(G27:G36)</f>
        <v>0</v>
      </c>
      <c r="H26" s="47">
        <f t="shared" si="9"/>
        <v>-1</v>
      </c>
      <c r="I26" s="46">
        <f t="shared" si="9"/>
        <v>12</v>
      </c>
      <c r="J26" s="47">
        <f t="shared" si="9"/>
        <v>1</v>
      </c>
      <c r="K26" s="46">
        <f t="shared" si="9"/>
        <v>415</v>
      </c>
      <c r="L26" s="47">
        <f t="shared" si="9"/>
        <v>46</v>
      </c>
      <c r="M26" s="74">
        <f t="shared" si="9"/>
        <v>0</v>
      </c>
      <c r="N26" s="37">
        <f t="shared" si="9"/>
        <v>-1</v>
      </c>
      <c r="O26" s="38">
        <f t="shared" si="2"/>
        <v>-1</v>
      </c>
      <c r="P26" s="74">
        <f>SUM(P27:P36)</f>
        <v>545</v>
      </c>
      <c r="Q26" s="45">
        <f>SUM(Q27:Q36)</f>
        <v>35</v>
      </c>
      <c r="R26" s="38">
        <f t="shared" si="3"/>
        <v>6.8627450980392163E-2</v>
      </c>
      <c r="S26" s="46">
        <f>SUM(S27:S36)</f>
        <v>12</v>
      </c>
      <c r="T26" s="47">
        <f>SUM(T27:T36)</f>
        <v>1</v>
      </c>
      <c r="U26" s="46">
        <f>SUM(U27:U36)</f>
        <v>533</v>
      </c>
      <c r="V26" s="47">
        <f>SUM(V27:V36)</f>
        <v>34</v>
      </c>
    </row>
    <row r="27" spans="1:22" ht="12" customHeight="1" x14ac:dyDescent="0.4">
      <c r="A27" s="52"/>
      <c r="B27" s="10" t="s">
        <v>39</v>
      </c>
      <c r="C27" s="53" t="s">
        <v>40</v>
      </c>
      <c r="D27" s="54">
        <f t="shared" ref="D27:D36" si="10">SUM(G27,I27,K27)</f>
        <v>104</v>
      </c>
      <c r="E27" s="55">
        <f t="shared" ref="E27:E36" si="11">SUM(H27,J27,L27)</f>
        <v>19</v>
      </c>
      <c r="F27" s="42">
        <f t="shared" si="1"/>
        <v>0.22352941176470589</v>
      </c>
      <c r="G27" s="56">
        <v>0</v>
      </c>
      <c r="H27" s="57">
        <v>0</v>
      </c>
      <c r="I27" s="56">
        <v>3</v>
      </c>
      <c r="J27" s="57">
        <v>-1</v>
      </c>
      <c r="K27" s="56">
        <v>101</v>
      </c>
      <c r="L27" s="57">
        <v>20</v>
      </c>
      <c r="M27" s="58">
        <v>0</v>
      </c>
      <c r="N27" s="55">
        <v>0</v>
      </c>
      <c r="O27" s="42" t="str">
        <f t="shared" si="2"/>
        <v>-----</v>
      </c>
      <c r="P27" s="54">
        <f t="shared" ref="P27:P36" si="12">SUM(S27,U27)</f>
        <v>131</v>
      </c>
      <c r="Q27" s="55">
        <f t="shared" ref="Q27:Q36" si="13">SUM(T27,V27)</f>
        <v>23</v>
      </c>
      <c r="R27" s="42">
        <f t="shared" si="3"/>
        <v>0.21296296296296297</v>
      </c>
      <c r="S27" s="56">
        <v>3</v>
      </c>
      <c r="T27" s="57">
        <v>-1</v>
      </c>
      <c r="U27" s="56">
        <v>128</v>
      </c>
      <c r="V27" s="57">
        <v>24</v>
      </c>
    </row>
    <row r="28" spans="1:22" ht="12" customHeight="1" x14ac:dyDescent="0.4">
      <c r="A28" s="52"/>
      <c r="B28" s="10"/>
      <c r="C28" s="59" t="s">
        <v>41</v>
      </c>
      <c r="D28" s="60">
        <f t="shared" si="10"/>
        <v>63</v>
      </c>
      <c r="E28" s="61">
        <f t="shared" si="11"/>
        <v>-3</v>
      </c>
      <c r="F28" s="62">
        <f t="shared" si="1"/>
        <v>-4.5454545454545456E-2</v>
      </c>
      <c r="G28" s="63">
        <v>0</v>
      </c>
      <c r="H28" s="64">
        <v>-1</v>
      </c>
      <c r="I28" s="63">
        <v>2</v>
      </c>
      <c r="J28" s="64">
        <v>0</v>
      </c>
      <c r="K28" s="63">
        <v>61</v>
      </c>
      <c r="L28" s="64">
        <v>-2</v>
      </c>
      <c r="M28" s="65">
        <v>0</v>
      </c>
      <c r="N28" s="61">
        <v>-1</v>
      </c>
      <c r="O28" s="62">
        <f t="shared" si="2"/>
        <v>-1</v>
      </c>
      <c r="P28" s="60">
        <f t="shared" si="12"/>
        <v>76</v>
      </c>
      <c r="Q28" s="61">
        <f t="shared" si="13"/>
        <v>-9</v>
      </c>
      <c r="R28" s="62">
        <f t="shared" si="3"/>
        <v>-0.10588235294117647</v>
      </c>
      <c r="S28" s="63">
        <v>2</v>
      </c>
      <c r="T28" s="64">
        <v>0</v>
      </c>
      <c r="U28" s="63">
        <v>74</v>
      </c>
      <c r="V28" s="64">
        <v>-9</v>
      </c>
    </row>
    <row r="29" spans="1:22" ht="12" customHeight="1" x14ac:dyDescent="0.4">
      <c r="A29" s="52"/>
      <c r="B29" s="10" t="s">
        <v>42</v>
      </c>
      <c r="C29" s="59" t="s">
        <v>43</v>
      </c>
      <c r="D29" s="60">
        <f t="shared" si="10"/>
        <v>34</v>
      </c>
      <c r="E29" s="61">
        <f t="shared" si="11"/>
        <v>12</v>
      </c>
      <c r="F29" s="62">
        <f t="shared" si="1"/>
        <v>0.54545454545454541</v>
      </c>
      <c r="G29" s="63">
        <v>0</v>
      </c>
      <c r="H29" s="64">
        <v>0</v>
      </c>
      <c r="I29" s="63">
        <v>1</v>
      </c>
      <c r="J29" s="64">
        <v>1</v>
      </c>
      <c r="K29" s="63">
        <v>33</v>
      </c>
      <c r="L29" s="64">
        <v>11</v>
      </c>
      <c r="M29" s="65">
        <v>0</v>
      </c>
      <c r="N29" s="61">
        <v>0</v>
      </c>
      <c r="O29" s="62" t="str">
        <f t="shared" si="2"/>
        <v>-----</v>
      </c>
      <c r="P29" s="60">
        <f t="shared" si="12"/>
        <v>51</v>
      </c>
      <c r="Q29" s="61">
        <f t="shared" si="13"/>
        <v>20</v>
      </c>
      <c r="R29" s="62">
        <f t="shared" si="3"/>
        <v>0.64516129032258063</v>
      </c>
      <c r="S29" s="63">
        <v>1</v>
      </c>
      <c r="T29" s="64">
        <v>1</v>
      </c>
      <c r="U29" s="63">
        <v>50</v>
      </c>
      <c r="V29" s="64">
        <v>19</v>
      </c>
    </row>
    <row r="30" spans="1:22" ht="12" customHeight="1" x14ac:dyDescent="0.4">
      <c r="A30" s="52" t="s">
        <v>44</v>
      </c>
      <c r="B30" s="10"/>
      <c r="C30" s="59" t="s">
        <v>45</v>
      </c>
      <c r="D30" s="60">
        <f t="shared" si="10"/>
        <v>44</v>
      </c>
      <c r="E30" s="61">
        <f t="shared" si="11"/>
        <v>-5</v>
      </c>
      <c r="F30" s="62">
        <f t="shared" si="1"/>
        <v>-0.10204081632653061</v>
      </c>
      <c r="G30" s="63">
        <v>0</v>
      </c>
      <c r="H30" s="64">
        <v>0</v>
      </c>
      <c r="I30" s="63">
        <v>1</v>
      </c>
      <c r="J30" s="64">
        <v>-1</v>
      </c>
      <c r="K30" s="63">
        <v>43</v>
      </c>
      <c r="L30" s="64">
        <v>-4</v>
      </c>
      <c r="M30" s="65">
        <v>0</v>
      </c>
      <c r="N30" s="61">
        <v>0</v>
      </c>
      <c r="O30" s="62" t="str">
        <f t="shared" si="2"/>
        <v>-----</v>
      </c>
      <c r="P30" s="60">
        <f t="shared" si="12"/>
        <v>59</v>
      </c>
      <c r="Q30" s="61">
        <f t="shared" si="13"/>
        <v>0</v>
      </c>
      <c r="R30" s="62">
        <f t="shared" si="3"/>
        <v>0</v>
      </c>
      <c r="S30" s="63">
        <v>1</v>
      </c>
      <c r="T30" s="64">
        <v>-1</v>
      </c>
      <c r="U30" s="63">
        <v>58</v>
      </c>
      <c r="V30" s="64">
        <v>1</v>
      </c>
    </row>
    <row r="31" spans="1:22" ht="12" customHeight="1" x14ac:dyDescent="0.4">
      <c r="A31" s="52"/>
      <c r="B31" s="10" t="s">
        <v>46</v>
      </c>
      <c r="C31" s="59" t="s">
        <v>47</v>
      </c>
      <c r="D31" s="60">
        <f t="shared" si="10"/>
        <v>66</v>
      </c>
      <c r="E31" s="61">
        <f t="shared" si="11"/>
        <v>10</v>
      </c>
      <c r="F31" s="62">
        <f t="shared" si="1"/>
        <v>0.17857142857142858</v>
      </c>
      <c r="G31" s="63">
        <v>0</v>
      </c>
      <c r="H31" s="64">
        <v>0</v>
      </c>
      <c r="I31" s="63">
        <v>0</v>
      </c>
      <c r="J31" s="64">
        <v>-1</v>
      </c>
      <c r="K31" s="63">
        <v>66</v>
      </c>
      <c r="L31" s="64">
        <v>11</v>
      </c>
      <c r="M31" s="65">
        <v>0</v>
      </c>
      <c r="N31" s="61">
        <v>0</v>
      </c>
      <c r="O31" s="62" t="str">
        <f t="shared" si="2"/>
        <v>-----</v>
      </c>
      <c r="P31" s="60">
        <f t="shared" si="12"/>
        <v>86</v>
      </c>
      <c r="Q31" s="61">
        <f t="shared" si="13"/>
        <v>3</v>
      </c>
      <c r="R31" s="62">
        <f t="shared" si="3"/>
        <v>3.614457831325301E-2</v>
      </c>
      <c r="S31" s="63">
        <v>0</v>
      </c>
      <c r="T31" s="64">
        <v>-1</v>
      </c>
      <c r="U31" s="63">
        <v>86</v>
      </c>
      <c r="V31" s="64">
        <v>4</v>
      </c>
    </row>
    <row r="32" spans="1:22" ht="12" customHeight="1" x14ac:dyDescent="0.4">
      <c r="A32" s="52"/>
      <c r="B32" s="10"/>
      <c r="C32" s="59" t="s">
        <v>48</v>
      </c>
      <c r="D32" s="60">
        <f t="shared" si="10"/>
        <v>19</v>
      </c>
      <c r="E32" s="61">
        <f t="shared" si="11"/>
        <v>6</v>
      </c>
      <c r="F32" s="62">
        <f t="shared" si="1"/>
        <v>0.46153846153846156</v>
      </c>
      <c r="G32" s="63">
        <v>0</v>
      </c>
      <c r="H32" s="64">
        <v>0</v>
      </c>
      <c r="I32" s="63">
        <v>0</v>
      </c>
      <c r="J32" s="64">
        <v>-1</v>
      </c>
      <c r="K32" s="63">
        <v>19</v>
      </c>
      <c r="L32" s="64">
        <v>7</v>
      </c>
      <c r="M32" s="65">
        <v>0</v>
      </c>
      <c r="N32" s="61">
        <v>0</v>
      </c>
      <c r="O32" s="62" t="str">
        <f t="shared" si="2"/>
        <v>-----</v>
      </c>
      <c r="P32" s="60">
        <f t="shared" si="12"/>
        <v>21</v>
      </c>
      <c r="Q32" s="61">
        <f t="shared" si="13"/>
        <v>4</v>
      </c>
      <c r="R32" s="62">
        <f t="shared" si="3"/>
        <v>0.23529411764705882</v>
      </c>
      <c r="S32" s="63">
        <v>0</v>
      </c>
      <c r="T32" s="64">
        <v>-1</v>
      </c>
      <c r="U32" s="63">
        <v>21</v>
      </c>
      <c r="V32" s="64">
        <v>5</v>
      </c>
    </row>
    <row r="33" spans="1:22" ht="12" customHeight="1" x14ac:dyDescent="0.4">
      <c r="A33" s="52"/>
      <c r="B33" s="10" t="s">
        <v>29</v>
      </c>
      <c r="C33" s="59" t="s">
        <v>49</v>
      </c>
      <c r="D33" s="60">
        <f t="shared" si="10"/>
        <v>16</v>
      </c>
      <c r="E33" s="61">
        <f t="shared" si="11"/>
        <v>4</v>
      </c>
      <c r="F33" s="62">
        <f t="shared" si="1"/>
        <v>0.33333333333333331</v>
      </c>
      <c r="G33" s="63">
        <v>0</v>
      </c>
      <c r="H33" s="64">
        <v>0</v>
      </c>
      <c r="I33" s="63">
        <v>1</v>
      </c>
      <c r="J33" s="64">
        <v>0</v>
      </c>
      <c r="K33" s="63">
        <v>15</v>
      </c>
      <c r="L33" s="64">
        <v>4</v>
      </c>
      <c r="M33" s="65">
        <v>0</v>
      </c>
      <c r="N33" s="61">
        <v>0</v>
      </c>
      <c r="O33" s="62" t="str">
        <f t="shared" si="2"/>
        <v>-----</v>
      </c>
      <c r="P33" s="60">
        <f t="shared" si="12"/>
        <v>18</v>
      </c>
      <c r="Q33" s="61">
        <f t="shared" si="13"/>
        <v>0</v>
      </c>
      <c r="R33" s="62">
        <f t="shared" si="3"/>
        <v>0</v>
      </c>
      <c r="S33" s="63">
        <v>1</v>
      </c>
      <c r="T33" s="64">
        <v>0</v>
      </c>
      <c r="U33" s="63">
        <v>17</v>
      </c>
      <c r="V33" s="64">
        <v>0</v>
      </c>
    </row>
    <row r="34" spans="1:22" ht="12" customHeight="1" x14ac:dyDescent="0.4">
      <c r="A34" s="52"/>
      <c r="B34" s="10"/>
      <c r="C34" s="59" t="s">
        <v>50</v>
      </c>
      <c r="D34" s="60">
        <f t="shared" si="10"/>
        <v>17</v>
      </c>
      <c r="E34" s="61">
        <f t="shared" si="11"/>
        <v>0</v>
      </c>
      <c r="F34" s="62">
        <f t="shared" si="1"/>
        <v>0</v>
      </c>
      <c r="G34" s="63">
        <v>0</v>
      </c>
      <c r="H34" s="64">
        <v>0</v>
      </c>
      <c r="I34" s="63">
        <v>2</v>
      </c>
      <c r="J34" s="64">
        <v>2</v>
      </c>
      <c r="K34" s="63">
        <v>15</v>
      </c>
      <c r="L34" s="64">
        <v>-2</v>
      </c>
      <c r="M34" s="65">
        <v>0</v>
      </c>
      <c r="N34" s="61">
        <v>0</v>
      </c>
      <c r="O34" s="62" t="str">
        <f t="shared" si="2"/>
        <v>-----</v>
      </c>
      <c r="P34" s="60">
        <f t="shared" si="12"/>
        <v>18</v>
      </c>
      <c r="Q34" s="61">
        <f t="shared" si="13"/>
        <v>-7</v>
      </c>
      <c r="R34" s="62">
        <f t="shared" si="3"/>
        <v>-0.28000000000000003</v>
      </c>
      <c r="S34" s="63">
        <v>2</v>
      </c>
      <c r="T34" s="64">
        <v>2</v>
      </c>
      <c r="U34" s="63">
        <v>16</v>
      </c>
      <c r="V34" s="64">
        <v>-9</v>
      </c>
    </row>
    <row r="35" spans="1:22" ht="12" customHeight="1" x14ac:dyDescent="0.4">
      <c r="A35" s="52"/>
      <c r="B35" s="10" t="s">
        <v>32</v>
      </c>
      <c r="C35" s="59" t="s">
        <v>51</v>
      </c>
      <c r="D35" s="60">
        <f t="shared" si="10"/>
        <v>57</v>
      </c>
      <c r="E35" s="61">
        <f t="shared" si="11"/>
        <v>3</v>
      </c>
      <c r="F35" s="62">
        <f t="shared" si="1"/>
        <v>5.5555555555555552E-2</v>
      </c>
      <c r="G35" s="63">
        <v>0</v>
      </c>
      <c r="H35" s="64">
        <v>0</v>
      </c>
      <c r="I35" s="63">
        <v>1</v>
      </c>
      <c r="J35" s="64">
        <v>1</v>
      </c>
      <c r="K35" s="63">
        <v>56</v>
      </c>
      <c r="L35" s="64">
        <v>2</v>
      </c>
      <c r="M35" s="65">
        <v>0</v>
      </c>
      <c r="N35" s="61">
        <v>0</v>
      </c>
      <c r="O35" s="62" t="str">
        <f t="shared" si="2"/>
        <v>-----</v>
      </c>
      <c r="P35" s="60">
        <f t="shared" si="12"/>
        <v>77</v>
      </c>
      <c r="Q35" s="61">
        <f t="shared" si="13"/>
        <v>2</v>
      </c>
      <c r="R35" s="62">
        <f t="shared" si="3"/>
        <v>2.6666666666666668E-2</v>
      </c>
      <c r="S35" s="63">
        <v>1</v>
      </c>
      <c r="T35" s="64">
        <v>1</v>
      </c>
      <c r="U35" s="63">
        <v>76</v>
      </c>
      <c r="V35" s="64">
        <v>1</v>
      </c>
    </row>
    <row r="36" spans="1:22" ht="12" customHeight="1" x14ac:dyDescent="0.4">
      <c r="A36" s="52"/>
      <c r="B36" s="66"/>
      <c r="C36" s="67" t="s">
        <v>52</v>
      </c>
      <c r="D36" s="68">
        <f t="shared" si="10"/>
        <v>7</v>
      </c>
      <c r="E36" s="69">
        <f t="shared" si="11"/>
        <v>0</v>
      </c>
      <c r="F36" s="70">
        <f t="shared" si="1"/>
        <v>0</v>
      </c>
      <c r="G36" s="71">
        <v>0</v>
      </c>
      <c r="H36" s="72">
        <v>0</v>
      </c>
      <c r="I36" s="71">
        <v>1</v>
      </c>
      <c r="J36" s="72">
        <v>1</v>
      </c>
      <c r="K36" s="71">
        <v>6</v>
      </c>
      <c r="L36" s="72">
        <v>-1</v>
      </c>
      <c r="M36" s="73">
        <v>0</v>
      </c>
      <c r="N36" s="69">
        <v>0</v>
      </c>
      <c r="O36" s="70" t="str">
        <f t="shared" si="2"/>
        <v>-----</v>
      </c>
      <c r="P36" s="68">
        <f t="shared" si="12"/>
        <v>8</v>
      </c>
      <c r="Q36" s="69">
        <f t="shared" si="13"/>
        <v>-1</v>
      </c>
      <c r="R36" s="70">
        <f t="shared" si="3"/>
        <v>-0.1111111111111111</v>
      </c>
      <c r="S36" s="71">
        <v>1</v>
      </c>
      <c r="T36" s="72">
        <v>1</v>
      </c>
      <c r="U36" s="71">
        <v>7</v>
      </c>
      <c r="V36" s="72">
        <v>-2</v>
      </c>
    </row>
    <row r="37" spans="1:22" ht="12" customHeight="1" x14ac:dyDescent="0.4">
      <c r="A37" s="52"/>
      <c r="B37" s="10"/>
      <c r="C37" s="12" t="s">
        <v>18</v>
      </c>
      <c r="D37" s="75">
        <f>SUM(D38:D41)</f>
        <v>155</v>
      </c>
      <c r="E37" s="76">
        <f>SUM(E38:E41)</f>
        <v>10</v>
      </c>
      <c r="F37" s="34">
        <f t="shared" si="1"/>
        <v>6.8965517241379309E-2</v>
      </c>
      <c r="G37" s="77">
        <f t="shared" ref="G37:N37" si="14">SUM(G38:G41)</f>
        <v>0</v>
      </c>
      <c r="H37" s="78">
        <f t="shared" si="14"/>
        <v>0</v>
      </c>
      <c r="I37" s="77">
        <f t="shared" si="14"/>
        <v>5</v>
      </c>
      <c r="J37" s="78">
        <f t="shared" si="14"/>
        <v>1</v>
      </c>
      <c r="K37" s="77">
        <f t="shared" si="14"/>
        <v>150</v>
      </c>
      <c r="L37" s="78">
        <f t="shared" si="14"/>
        <v>9</v>
      </c>
      <c r="M37" s="79">
        <f t="shared" si="14"/>
        <v>0</v>
      </c>
      <c r="N37" s="29">
        <f t="shared" si="14"/>
        <v>0</v>
      </c>
      <c r="O37" s="34" t="str">
        <f t="shared" si="2"/>
        <v>-----</v>
      </c>
      <c r="P37" s="79">
        <f>SUM(P38:P41)</f>
        <v>224</v>
      </c>
      <c r="Q37" s="76">
        <f>SUM(Q38:Q41)</f>
        <v>18</v>
      </c>
      <c r="R37" s="34">
        <f t="shared" si="3"/>
        <v>8.7378640776699032E-2</v>
      </c>
      <c r="S37" s="77">
        <f>SUM(S38:S41)</f>
        <v>5</v>
      </c>
      <c r="T37" s="78">
        <f>SUM(T38:T41)</f>
        <v>1</v>
      </c>
      <c r="U37" s="77">
        <f>SUM(U38:U41)</f>
        <v>219</v>
      </c>
      <c r="V37" s="78">
        <f>SUM(V38:V41)</f>
        <v>17</v>
      </c>
    </row>
    <row r="38" spans="1:22" ht="12" customHeight="1" x14ac:dyDescent="0.4">
      <c r="A38" s="52"/>
      <c r="B38" s="10" t="s">
        <v>53</v>
      </c>
      <c r="C38" s="53" t="s">
        <v>54</v>
      </c>
      <c r="D38" s="54">
        <f t="shared" ref="D38:E41" si="15">SUM(G38,I38,K38)</f>
        <v>56</v>
      </c>
      <c r="E38" s="55">
        <f t="shared" si="15"/>
        <v>17</v>
      </c>
      <c r="F38" s="42">
        <f t="shared" si="1"/>
        <v>0.4358974358974359</v>
      </c>
      <c r="G38" s="56">
        <v>0</v>
      </c>
      <c r="H38" s="57">
        <v>0</v>
      </c>
      <c r="I38" s="56">
        <v>2</v>
      </c>
      <c r="J38" s="57">
        <v>1</v>
      </c>
      <c r="K38" s="56">
        <v>54</v>
      </c>
      <c r="L38" s="57">
        <v>16</v>
      </c>
      <c r="M38" s="58">
        <v>0</v>
      </c>
      <c r="N38" s="55">
        <v>0</v>
      </c>
      <c r="O38" s="42" t="str">
        <f t="shared" si="2"/>
        <v>-----</v>
      </c>
      <c r="P38" s="54">
        <f t="shared" ref="P38:Q41" si="16">SUM(S38,U38)</f>
        <v>81</v>
      </c>
      <c r="Q38" s="55">
        <f t="shared" si="16"/>
        <v>28</v>
      </c>
      <c r="R38" s="42">
        <f t="shared" si="3"/>
        <v>0.52830188679245282</v>
      </c>
      <c r="S38" s="56">
        <v>2</v>
      </c>
      <c r="T38" s="57">
        <v>1</v>
      </c>
      <c r="U38" s="56">
        <v>79</v>
      </c>
      <c r="V38" s="57">
        <v>27</v>
      </c>
    </row>
    <row r="39" spans="1:22" ht="12" customHeight="1" x14ac:dyDescent="0.4">
      <c r="A39" s="52"/>
      <c r="B39" s="10" t="s">
        <v>55</v>
      </c>
      <c r="C39" s="59" t="s">
        <v>56</v>
      </c>
      <c r="D39" s="60">
        <f t="shared" si="15"/>
        <v>9</v>
      </c>
      <c r="E39" s="61">
        <f t="shared" si="15"/>
        <v>3</v>
      </c>
      <c r="F39" s="62">
        <f t="shared" si="1"/>
        <v>0.5</v>
      </c>
      <c r="G39" s="63">
        <v>0</v>
      </c>
      <c r="H39" s="64">
        <v>0</v>
      </c>
      <c r="I39" s="63">
        <v>0</v>
      </c>
      <c r="J39" s="64">
        <v>0</v>
      </c>
      <c r="K39" s="63">
        <v>9</v>
      </c>
      <c r="L39" s="64">
        <v>3</v>
      </c>
      <c r="M39" s="65">
        <v>0</v>
      </c>
      <c r="N39" s="61">
        <v>0</v>
      </c>
      <c r="O39" s="62" t="str">
        <f t="shared" si="2"/>
        <v>-----</v>
      </c>
      <c r="P39" s="60">
        <f t="shared" si="16"/>
        <v>11</v>
      </c>
      <c r="Q39" s="61">
        <f t="shared" si="16"/>
        <v>2</v>
      </c>
      <c r="R39" s="62">
        <f t="shared" si="3"/>
        <v>0.22222222222222221</v>
      </c>
      <c r="S39" s="63">
        <v>0</v>
      </c>
      <c r="T39" s="64">
        <v>0</v>
      </c>
      <c r="U39" s="63">
        <v>11</v>
      </c>
      <c r="V39" s="64">
        <v>2</v>
      </c>
    </row>
    <row r="40" spans="1:22" ht="12" customHeight="1" x14ac:dyDescent="0.4">
      <c r="A40" s="52"/>
      <c r="B40" s="10" t="s">
        <v>29</v>
      </c>
      <c r="C40" s="59" t="s">
        <v>57</v>
      </c>
      <c r="D40" s="60">
        <f t="shared" si="15"/>
        <v>32</v>
      </c>
      <c r="E40" s="61">
        <f t="shared" si="15"/>
        <v>-19</v>
      </c>
      <c r="F40" s="62">
        <f t="shared" si="1"/>
        <v>-0.37254901960784315</v>
      </c>
      <c r="G40" s="63">
        <v>0</v>
      </c>
      <c r="H40" s="64">
        <v>0</v>
      </c>
      <c r="I40" s="63">
        <v>1</v>
      </c>
      <c r="J40" s="64">
        <v>0</v>
      </c>
      <c r="K40" s="63">
        <v>31</v>
      </c>
      <c r="L40" s="64">
        <v>-19</v>
      </c>
      <c r="M40" s="65">
        <v>0</v>
      </c>
      <c r="N40" s="61">
        <v>0</v>
      </c>
      <c r="O40" s="62" t="str">
        <f t="shared" si="2"/>
        <v>-----</v>
      </c>
      <c r="P40" s="60">
        <f t="shared" si="16"/>
        <v>54</v>
      </c>
      <c r="Q40" s="61">
        <f t="shared" si="16"/>
        <v>-20</v>
      </c>
      <c r="R40" s="62">
        <f t="shared" si="3"/>
        <v>-0.27027027027027029</v>
      </c>
      <c r="S40" s="63">
        <v>1</v>
      </c>
      <c r="T40" s="64">
        <v>0</v>
      </c>
      <c r="U40" s="63">
        <v>53</v>
      </c>
      <c r="V40" s="64">
        <v>-20</v>
      </c>
    </row>
    <row r="41" spans="1:22" ht="12" customHeight="1" x14ac:dyDescent="0.4">
      <c r="A41" s="52"/>
      <c r="B41" s="80" t="s">
        <v>58</v>
      </c>
      <c r="C41" s="67" t="s">
        <v>59</v>
      </c>
      <c r="D41" s="81">
        <f t="shared" si="15"/>
        <v>58</v>
      </c>
      <c r="E41" s="82">
        <f t="shared" si="15"/>
        <v>9</v>
      </c>
      <c r="F41" s="83">
        <f t="shared" si="1"/>
        <v>0.18367346938775511</v>
      </c>
      <c r="G41" s="84">
        <v>0</v>
      </c>
      <c r="H41" s="85">
        <v>0</v>
      </c>
      <c r="I41" s="84">
        <v>2</v>
      </c>
      <c r="J41" s="85">
        <v>0</v>
      </c>
      <c r="K41" s="84">
        <v>56</v>
      </c>
      <c r="L41" s="85">
        <v>9</v>
      </c>
      <c r="M41" s="86">
        <v>0</v>
      </c>
      <c r="N41" s="82">
        <v>0</v>
      </c>
      <c r="O41" s="83" t="str">
        <f t="shared" si="2"/>
        <v>-----</v>
      </c>
      <c r="P41" s="81">
        <f t="shared" si="16"/>
        <v>78</v>
      </c>
      <c r="Q41" s="82">
        <f t="shared" si="16"/>
        <v>8</v>
      </c>
      <c r="R41" s="83">
        <f t="shared" si="3"/>
        <v>0.11428571428571428</v>
      </c>
      <c r="S41" s="84">
        <v>2</v>
      </c>
      <c r="T41" s="85">
        <v>0</v>
      </c>
      <c r="U41" s="84">
        <v>76</v>
      </c>
      <c r="V41" s="85">
        <v>8</v>
      </c>
    </row>
    <row r="42" spans="1:22" ht="12" customHeight="1" x14ac:dyDescent="0.4">
      <c r="A42" s="52" t="s">
        <v>60</v>
      </c>
      <c r="B42" s="4"/>
      <c r="C42" s="87" t="s">
        <v>18</v>
      </c>
      <c r="D42" s="44">
        <f>SUM(D43:D49)</f>
        <v>223</v>
      </c>
      <c r="E42" s="45">
        <f>SUM(E43:E49)</f>
        <v>-14</v>
      </c>
      <c r="F42" s="38">
        <f t="shared" si="1"/>
        <v>-5.9071729957805907E-2</v>
      </c>
      <c r="G42" s="46">
        <f t="shared" ref="G42:N42" si="17">SUM(G43:G49)</f>
        <v>1</v>
      </c>
      <c r="H42" s="47">
        <f t="shared" si="17"/>
        <v>-2</v>
      </c>
      <c r="I42" s="46">
        <f t="shared" si="17"/>
        <v>5</v>
      </c>
      <c r="J42" s="47">
        <f t="shared" si="17"/>
        <v>2</v>
      </c>
      <c r="K42" s="46">
        <f t="shared" si="17"/>
        <v>217</v>
      </c>
      <c r="L42" s="47">
        <f t="shared" si="17"/>
        <v>-14</v>
      </c>
      <c r="M42" s="88">
        <f t="shared" si="17"/>
        <v>1</v>
      </c>
      <c r="N42" s="51">
        <f t="shared" si="17"/>
        <v>-2</v>
      </c>
      <c r="O42" s="38">
        <f t="shared" si="2"/>
        <v>-0.66666666666666663</v>
      </c>
      <c r="P42" s="88">
        <f>SUM(P43:P49)</f>
        <v>281</v>
      </c>
      <c r="Q42" s="89">
        <f>SUM(Q43:Q49)</f>
        <v>-7</v>
      </c>
      <c r="R42" s="38">
        <f t="shared" si="3"/>
        <v>-2.4305555555555556E-2</v>
      </c>
      <c r="S42" s="46">
        <f>SUM(S43:S49)</f>
        <v>7</v>
      </c>
      <c r="T42" s="47">
        <f>SUM(T43:T49)</f>
        <v>3</v>
      </c>
      <c r="U42" s="46">
        <f>SUM(U43:U49)</f>
        <v>274</v>
      </c>
      <c r="V42" s="47">
        <f>SUM(V43:V49)</f>
        <v>-10</v>
      </c>
    </row>
    <row r="43" spans="1:22" ht="12" customHeight="1" x14ac:dyDescent="0.4">
      <c r="A43" s="52"/>
      <c r="B43" s="10"/>
      <c r="C43" s="53" t="s">
        <v>61</v>
      </c>
      <c r="D43" s="54">
        <f t="shared" ref="D43:E49" si="18">SUM(G43,I43,K43)</f>
        <v>87</v>
      </c>
      <c r="E43" s="55">
        <f t="shared" si="18"/>
        <v>-22</v>
      </c>
      <c r="F43" s="42">
        <f t="shared" si="1"/>
        <v>-0.20183486238532111</v>
      </c>
      <c r="G43" s="56">
        <v>0</v>
      </c>
      <c r="H43" s="57">
        <v>-1</v>
      </c>
      <c r="I43" s="56">
        <v>2</v>
      </c>
      <c r="J43" s="57">
        <v>1</v>
      </c>
      <c r="K43" s="56">
        <v>85</v>
      </c>
      <c r="L43" s="57">
        <v>-22</v>
      </c>
      <c r="M43" s="58">
        <v>0</v>
      </c>
      <c r="N43" s="55">
        <v>-1</v>
      </c>
      <c r="O43" s="42">
        <f t="shared" si="2"/>
        <v>-1</v>
      </c>
      <c r="P43" s="54">
        <f t="shared" ref="P43:Q49" si="19">SUM(S43,U43)</f>
        <v>111</v>
      </c>
      <c r="Q43" s="55">
        <f t="shared" si="19"/>
        <v>-17</v>
      </c>
      <c r="R43" s="42">
        <f t="shared" si="3"/>
        <v>-0.1328125</v>
      </c>
      <c r="S43" s="56">
        <v>4</v>
      </c>
      <c r="T43" s="57">
        <v>3</v>
      </c>
      <c r="U43" s="56">
        <v>107</v>
      </c>
      <c r="V43" s="57">
        <v>-20</v>
      </c>
    </row>
    <row r="44" spans="1:22" ht="12" customHeight="1" x14ac:dyDescent="0.4">
      <c r="A44" s="52"/>
      <c r="B44" s="10" t="s">
        <v>62</v>
      </c>
      <c r="C44" s="59" t="s">
        <v>63</v>
      </c>
      <c r="D44" s="60">
        <f t="shared" si="18"/>
        <v>16</v>
      </c>
      <c r="E44" s="61">
        <f t="shared" si="18"/>
        <v>0</v>
      </c>
      <c r="F44" s="62">
        <f t="shared" si="1"/>
        <v>0</v>
      </c>
      <c r="G44" s="63">
        <v>0</v>
      </c>
      <c r="H44" s="64">
        <v>0</v>
      </c>
      <c r="I44" s="63">
        <v>0</v>
      </c>
      <c r="J44" s="64">
        <v>0</v>
      </c>
      <c r="K44" s="63">
        <v>16</v>
      </c>
      <c r="L44" s="64">
        <v>0</v>
      </c>
      <c r="M44" s="65">
        <v>0</v>
      </c>
      <c r="N44" s="61">
        <v>0</v>
      </c>
      <c r="O44" s="62" t="str">
        <f t="shared" si="2"/>
        <v>-----</v>
      </c>
      <c r="P44" s="60">
        <f t="shared" si="19"/>
        <v>22</v>
      </c>
      <c r="Q44" s="61">
        <f t="shared" si="19"/>
        <v>1</v>
      </c>
      <c r="R44" s="62">
        <f t="shared" si="3"/>
        <v>4.7619047619047616E-2</v>
      </c>
      <c r="S44" s="63">
        <v>0</v>
      </c>
      <c r="T44" s="64">
        <v>0</v>
      </c>
      <c r="U44" s="63">
        <v>22</v>
      </c>
      <c r="V44" s="64">
        <v>1</v>
      </c>
    </row>
    <row r="45" spans="1:22" ht="12" customHeight="1" x14ac:dyDescent="0.4">
      <c r="A45" s="52"/>
      <c r="B45" s="10" t="s">
        <v>64</v>
      </c>
      <c r="C45" s="59" t="s">
        <v>65</v>
      </c>
      <c r="D45" s="60">
        <f t="shared" si="18"/>
        <v>11</v>
      </c>
      <c r="E45" s="61">
        <f t="shared" si="18"/>
        <v>2</v>
      </c>
      <c r="F45" s="62">
        <f t="shared" si="1"/>
        <v>0.22222222222222221</v>
      </c>
      <c r="G45" s="63">
        <v>0</v>
      </c>
      <c r="H45" s="64">
        <v>-1</v>
      </c>
      <c r="I45" s="63">
        <v>0</v>
      </c>
      <c r="J45" s="64">
        <v>0</v>
      </c>
      <c r="K45" s="63">
        <v>11</v>
      </c>
      <c r="L45" s="64">
        <v>3</v>
      </c>
      <c r="M45" s="65">
        <v>0</v>
      </c>
      <c r="N45" s="61">
        <v>-1</v>
      </c>
      <c r="O45" s="62">
        <f t="shared" si="2"/>
        <v>-1</v>
      </c>
      <c r="P45" s="60">
        <f t="shared" si="19"/>
        <v>13</v>
      </c>
      <c r="Q45" s="61">
        <f t="shared" si="19"/>
        <v>2</v>
      </c>
      <c r="R45" s="62">
        <f t="shared" si="3"/>
        <v>0.18181818181818182</v>
      </c>
      <c r="S45" s="63">
        <v>0</v>
      </c>
      <c r="T45" s="64">
        <v>0</v>
      </c>
      <c r="U45" s="63">
        <v>13</v>
      </c>
      <c r="V45" s="64">
        <v>2</v>
      </c>
    </row>
    <row r="46" spans="1:22" ht="12" customHeight="1" x14ac:dyDescent="0.4">
      <c r="A46" s="52"/>
      <c r="B46" s="10" t="s">
        <v>29</v>
      </c>
      <c r="C46" s="59" t="s">
        <v>66</v>
      </c>
      <c r="D46" s="60">
        <f t="shared" si="18"/>
        <v>30</v>
      </c>
      <c r="E46" s="61">
        <f t="shared" si="18"/>
        <v>-1</v>
      </c>
      <c r="F46" s="62">
        <f t="shared" si="1"/>
        <v>-3.2258064516129031E-2</v>
      </c>
      <c r="G46" s="63">
        <v>0</v>
      </c>
      <c r="H46" s="64">
        <v>0</v>
      </c>
      <c r="I46" s="63">
        <v>0</v>
      </c>
      <c r="J46" s="64">
        <v>0</v>
      </c>
      <c r="K46" s="63">
        <v>30</v>
      </c>
      <c r="L46" s="64">
        <v>-1</v>
      </c>
      <c r="M46" s="65">
        <v>0</v>
      </c>
      <c r="N46" s="61">
        <v>0</v>
      </c>
      <c r="O46" s="62" t="str">
        <f t="shared" si="2"/>
        <v>-----</v>
      </c>
      <c r="P46" s="60">
        <f t="shared" si="19"/>
        <v>36</v>
      </c>
      <c r="Q46" s="61">
        <f t="shared" si="19"/>
        <v>-2</v>
      </c>
      <c r="R46" s="62">
        <f t="shared" si="3"/>
        <v>-5.2631578947368418E-2</v>
      </c>
      <c r="S46" s="63">
        <v>0</v>
      </c>
      <c r="T46" s="64">
        <v>0</v>
      </c>
      <c r="U46" s="63">
        <v>36</v>
      </c>
      <c r="V46" s="64">
        <v>-2</v>
      </c>
    </row>
    <row r="47" spans="1:22" ht="12" customHeight="1" x14ac:dyDescent="0.4">
      <c r="A47" s="52"/>
      <c r="B47" s="10" t="s">
        <v>32</v>
      </c>
      <c r="C47" s="59" t="s">
        <v>67</v>
      </c>
      <c r="D47" s="60">
        <f t="shared" si="18"/>
        <v>27</v>
      </c>
      <c r="E47" s="61">
        <f t="shared" si="18"/>
        <v>-5</v>
      </c>
      <c r="F47" s="62">
        <f t="shared" si="1"/>
        <v>-0.15625</v>
      </c>
      <c r="G47" s="63">
        <v>1</v>
      </c>
      <c r="H47" s="64">
        <v>0</v>
      </c>
      <c r="I47" s="63">
        <v>2</v>
      </c>
      <c r="J47" s="64">
        <v>1</v>
      </c>
      <c r="K47" s="63">
        <v>24</v>
      </c>
      <c r="L47" s="64">
        <v>-6</v>
      </c>
      <c r="M47" s="65">
        <v>1</v>
      </c>
      <c r="N47" s="61">
        <v>0</v>
      </c>
      <c r="O47" s="62">
        <f t="shared" si="2"/>
        <v>0</v>
      </c>
      <c r="P47" s="60">
        <f t="shared" si="19"/>
        <v>33</v>
      </c>
      <c r="Q47" s="61">
        <f t="shared" si="19"/>
        <v>-8</v>
      </c>
      <c r="R47" s="62">
        <f t="shared" si="3"/>
        <v>-0.1951219512195122</v>
      </c>
      <c r="S47" s="63">
        <v>2</v>
      </c>
      <c r="T47" s="64">
        <v>1</v>
      </c>
      <c r="U47" s="63">
        <v>31</v>
      </c>
      <c r="V47" s="64">
        <v>-9</v>
      </c>
    </row>
    <row r="48" spans="1:22" ht="12" customHeight="1" x14ac:dyDescent="0.4">
      <c r="A48" s="52"/>
      <c r="B48" s="10"/>
      <c r="C48" s="59" t="s">
        <v>68</v>
      </c>
      <c r="D48" s="60">
        <f t="shared" si="18"/>
        <v>29</v>
      </c>
      <c r="E48" s="61">
        <f t="shared" si="18"/>
        <v>8</v>
      </c>
      <c r="F48" s="62">
        <f t="shared" si="1"/>
        <v>0.38095238095238093</v>
      </c>
      <c r="G48" s="63">
        <v>0</v>
      </c>
      <c r="H48" s="64">
        <v>0</v>
      </c>
      <c r="I48" s="63">
        <v>1</v>
      </c>
      <c r="J48" s="64">
        <v>0</v>
      </c>
      <c r="K48" s="63">
        <v>28</v>
      </c>
      <c r="L48" s="64">
        <v>8</v>
      </c>
      <c r="M48" s="65">
        <v>0</v>
      </c>
      <c r="N48" s="61">
        <v>0</v>
      </c>
      <c r="O48" s="62" t="str">
        <f t="shared" si="2"/>
        <v>-----</v>
      </c>
      <c r="P48" s="60">
        <f t="shared" si="19"/>
        <v>36</v>
      </c>
      <c r="Q48" s="61">
        <f t="shared" si="19"/>
        <v>9</v>
      </c>
      <c r="R48" s="62">
        <f t="shared" si="3"/>
        <v>0.33333333333333331</v>
      </c>
      <c r="S48" s="63">
        <v>1</v>
      </c>
      <c r="T48" s="64">
        <v>-1</v>
      </c>
      <c r="U48" s="63">
        <v>35</v>
      </c>
      <c r="V48" s="64">
        <v>10</v>
      </c>
    </row>
    <row r="49" spans="1:22" ht="12" customHeight="1" x14ac:dyDescent="0.4">
      <c r="A49" s="80"/>
      <c r="B49" s="66"/>
      <c r="C49" s="67" t="s">
        <v>69</v>
      </c>
      <c r="D49" s="68">
        <f t="shared" si="18"/>
        <v>23</v>
      </c>
      <c r="E49" s="69">
        <f t="shared" si="18"/>
        <v>4</v>
      </c>
      <c r="F49" s="70">
        <f t="shared" si="1"/>
        <v>0.21052631578947367</v>
      </c>
      <c r="G49" s="71">
        <v>0</v>
      </c>
      <c r="H49" s="72">
        <v>0</v>
      </c>
      <c r="I49" s="71">
        <v>0</v>
      </c>
      <c r="J49" s="72">
        <v>0</v>
      </c>
      <c r="K49" s="71">
        <v>23</v>
      </c>
      <c r="L49" s="72">
        <v>4</v>
      </c>
      <c r="M49" s="73">
        <v>0</v>
      </c>
      <c r="N49" s="69">
        <v>0</v>
      </c>
      <c r="O49" s="70" t="str">
        <f t="shared" si="2"/>
        <v>-----</v>
      </c>
      <c r="P49" s="68">
        <f t="shared" si="19"/>
        <v>30</v>
      </c>
      <c r="Q49" s="69">
        <f t="shared" si="19"/>
        <v>8</v>
      </c>
      <c r="R49" s="70">
        <f t="shared" si="3"/>
        <v>0.36363636363636365</v>
      </c>
      <c r="S49" s="71">
        <v>0</v>
      </c>
      <c r="T49" s="72">
        <v>0</v>
      </c>
      <c r="U49" s="71">
        <v>30</v>
      </c>
      <c r="V49" s="72">
        <v>8</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view="pageBreakPreview" zoomScaleNormal="100" zoomScaleSheetLayoutView="75" workbookViewId="0">
      <selection activeCell="F20" sqref="F20"/>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79</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362</v>
      </c>
      <c r="E5" s="29">
        <f>SUM(E9,E10,E26,E37,E42)</f>
        <v>-39</v>
      </c>
      <c r="F5" s="30">
        <f>IF(D5-E5&gt;0,E5/(D5-E5),"-----")</f>
        <v>-9.7256857855361589E-2</v>
      </c>
      <c r="G5" s="31">
        <f t="shared" ref="G5:N5" si="0">SUM(G9,G10,G26,G37,G42)</f>
        <v>0</v>
      </c>
      <c r="H5" s="32">
        <f t="shared" si="0"/>
        <v>0</v>
      </c>
      <c r="I5" s="31">
        <f t="shared" si="0"/>
        <v>17</v>
      </c>
      <c r="J5" s="32">
        <f t="shared" si="0"/>
        <v>2</v>
      </c>
      <c r="K5" s="31">
        <f t="shared" si="0"/>
        <v>345</v>
      </c>
      <c r="L5" s="32">
        <f t="shared" si="0"/>
        <v>-41</v>
      </c>
      <c r="M5" s="33">
        <f t="shared" si="0"/>
        <v>0</v>
      </c>
      <c r="N5" s="29">
        <f t="shared" si="0"/>
        <v>0</v>
      </c>
      <c r="O5" s="30" t="str">
        <f>IF(M5-N5&gt;0,N5/(M5-N5),"-----")</f>
        <v>-----</v>
      </c>
      <c r="P5" s="33">
        <f>SUM(P9,P10,P26,P37,P42)</f>
        <v>933</v>
      </c>
      <c r="Q5" s="29">
        <f>SUM(Q9,Q10,Q26,Q37,Q42)</f>
        <v>-102</v>
      </c>
      <c r="R5" s="30">
        <f>IF(P5-Q5&gt;0,Q5/(P5-Q5),"-----")</f>
        <v>-9.8550724637681164E-2</v>
      </c>
      <c r="S5" s="31">
        <f>SUM(S9,S10,S26,S37,S42)</f>
        <v>20</v>
      </c>
      <c r="T5" s="32">
        <f>SUM(T9,T10,T26,T37,T42)</f>
        <v>1</v>
      </c>
      <c r="U5" s="31">
        <f>SUM(U9,U10,U26,U37,U42)</f>
        <v>913</v>
      </c>
      <c r="V5" s="32">
        <f>SUM(V9,V10,V26,V37,V42)</f>
        <v>-103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25</v>
      </c>
      <c r="Q9" s="37">
        <f>SUM(T9,V9)</f>
        <v>9</v>
      </c>
      <c r="R9" s="38">
        <f t="shared" ref="R9:R49" si="3">IF(P9-Q9&gt;0,Q9/(P9-Q9),"-----")</f>
        <v>0.5625</v>
      </c>
      <c r="S9" s="39">
        <v>1</v>
      </c>
      <c r="T9" s="40">
        <v>1</v>
      </c>
      <c r="U9" s="39">
        <v>24</v>
      </c>
      <c r="V9" s="40">
        <v>8</v>
      </c>
    </row>
    <row r="10" spans="1:22" ht="12" customHeight="1" x14ac:dyDescent="0.4">
      <c r="A10" s="43"/>
      <c r="B10" s="10"/>
      <c r="C10" s="12" t="s">
        <v>18</v>
      </c>
      <c r="D10" s="44">
        <f>SUM(D11:D25)</f>
        <v>195</v>
      </c>
      <c r="E10" s="45">
        <f>SUM(E11:E25)</f>
        <v>-14</v>
      </c>
      <c r="F10" s="38">
        <f t="shared" si="1"/>
        <v>-6.6985645933014357E-2</v>
      </c>
      <c r="G10" s="46">
        <f t="shared" ref="G10:N10" si="4">SUM(G11:G25)</f>
        <v>0</v>
      </c>
      <c r="H10" s="47">
        <f t="shared" si="4"/>
        <v>0</v>
      </c>
      <c r="I10" s="46">
        <f t="shared" si="4"/>
        <v>11</v>
      </c>
      <c r="J10" s="47">
        <f t="shared" si="4"/>
        <v>5</v>
      </c>
      <c r="K10" s="46">
        <f t="shared" si="4"/>
        <v>184</v>
      </c>
      <c r="L10" s="47">
        <f t="shared" si="4"/>
        <v>-19</v>
      </c>
      <c r="M10" s="48">
        <f t="shared" si="4"/>
        <v>0</v>
      </c>
      <c r="N10" s="49">
        <f t="shared" si="4"/>
        <v>0</v>
      </c>
      <c r="O10" s="50" t="str">
        <f t="shared" si="2"/>
        <v>-----</v>
      </c>
      <c r="P10" s="48">
        <f>SUM(P11:P25)</f>
        <v>440</v>
      </c>
      <c r="Q10" s="51">
        <f>SUM(Q11:Q25)</f>
        <v>-53</v>
      </c>
      <c r="R10" s="38">
        <f t="shared" si="3"/>
        <v>-0.10750507099391481</v>
      </c>
      <c r="S10" s="46">
        <f>SUM(S11:S25)</f>
        <v>11</v>
      </c>
      <c r="T10" s="47">
        <f>SUM(T11:T25)</f>
        <v>2</v>
      </c>
      <c r="U10" s="46">
        <f>SUM(U11:U25)</f>
        <v>429</v>
      </c>
      <c r="V10" s="47">
        <f>SUM(V11:V25)</f>
        <v>-55</v>
      </c>
    </row>
    <row r="11" spans="1:22" ht="12" customHeight="1" x14ac:dyDescent="0.4">
      <c r="A11" s="52"/>
      <c r="B11" s="10"/>
      <c r="C11" s="53" t="s">
        <v>19</v>
      </c>
      <c r="D11" s="54">
        <f t="shared" ref="D11:D25" si="5">SUM(G11,I11,K11)</f>
        <v>8</v>
      </c>
      <c r="E11" s="55">
        <f t="shared" ref="E11:E25" si="6">SUM(H11,J11,L11)</f>
        <v>-1</v>
      </c>
      <c r="F11" s="42">
        <f t="shared" si="1"/>
        <v>-0.1111111111111111</v>
      </c>
      <c r="G11" s="56">
        <v>0</v>
      </c>
      <c r="H11" s="57">
        <v>0</v>
      </c>
      <c r="I11" s="56">
        <v>0</v>
      </c>
      <c r="J11" s="57">
        <v>0</v>
      </c>
      <c r="K11" s="56">
        <v>8</v>
      </c>
      <c r="L11" s="57">
        <v>-1</v>
      </c>
      <c r="M11" s="58">
        <v>0</v>
      </c>
      <c r="N11" s="55">
        <v>0</v>
      </c>
      <c r="O11" s="42" t="str">
        <f t="shared" si="2"/>
        <v>-----</v>
      </c>
      <c r="P11" s="54">
        <f t="shared" ref="P11:P25" si="7">SUM(S11,U11)</f>
        <v>21</v>
      </c>
      <c r="Q11" s="55">
        <f t="shared" ref="Q11:Q25" si="8">SUM(T11,V11)</f>
        <v>-1</v>
      </c>
      <c r="R11" s="42">
        <f t="shared" si="3"/>
        <v>-4.5454545454545456E-2</v>
      </c>
      <c r="S11" s="56">
        <v>0</v>
      </c>
      <c r="T11" s="57">
        <v>0</v>
      </c>
      <c r="U11" s="56">
        <v>21</v>
      </c>
      <c r="V11" s="57">
        <v>-1</v>
      </c>
    </row>
    <row r="12" spans="1:22" ht="12" customHeight="1" x14ac:dyDescent="0.4">
      <c r="A12" s="52"/>
      <c r="B12" s="10"/>
      <c r="C12" s="59" t="s">
        <v>20</v>
      </c>
      <c r="D12" s="60">
        <f t="shared" si="5"/>
        <v>9</v>
      </c>
      <c r="E12" s="61">
        <f t="shared" si="6"/>
        <v>-2</v>
      </c>
      <c r="F12" s="62">
        <f t="shared" si="1"/>
        <v>-0.18181818181818182</v>
      </c>
      <c r="G12" s="63">
        <v>0</v>
      </c>
      <c r="H12" s="64">
        <v>0</v>
      </c>
      <c r="I12" s="63">
        <v>1</v>
      </c>
      <c r="J12" s="64">
        <v>1</v>
      </c>
      <c r="K12" s="63">
        <v>8</v>
      </c>
      <c r="L12" s="64">
        <v>-3</v>
      </c>
      <c r="M12" s="65">
        <v>0</v>
      </c>
      <c r="N12" s="61">
        <v>0</v>
      </c>
      <c r="O12" s="62" t="str">
        <f t="shared" si="2"/>
        <v>-----</v>
      </c>
      <c r="P12" s="60">
        <f t="shared" si="7"/>
        <v>28</v>
      </c>
      <c r="Q12" s="61">
        <f t="shared" si="8"/>
        <v>-12</v>
      </c>
      <c r="R12" s="62">
        <f t="shared" si="3"/>
        <v>-0.3</v>
      </c>
      <c r="S12" s="63">
        <v>1</v>
      </c>
      <c r="T12" s="64">
        <v>1</v>
      </c>
      <c r="U12" s="63">
        <v>27</v>
      </c>
      <c r="V12" s="64">
        <v>-13</v>
      </c>
    </row>
    <row r="13" spans="1:22" ht="12" customHeight="1" x14ac:dyDescent="0.4">
      <c r="A13" s="52"/>
      <c r="B13" s="10"/>
      <c r="C13" s="59" t="s">
        <v>21</v>
      </c>
      <c r="D13" s="60">
        <f t="shared" si="5"/>
        <v>14</v>
      </c>
      <c r="E13" s="61">
        <f t="shared" si="6"/>
        <v>-8</v>
      </c>
      <c r="F13" s="62">
        <f t="shared" si="1"/>
        <v>-0.36363636363636365</v>
      </c>
      <c r="G13" s="63">
        <v>0</v>
      </c>
      <c r="H13" s="64">
        <v>0</v>
      </c>
      <c r="I13" s="63">
        <v>0</v>
      </c>
      <c r="J13" s="64">
        <v>-2</v>
      </c>
      <c r="K13" s="63">
        <v>14</v>
      </c>
      <c r="L13" s="64">
        <v>-6</v>
      </c>
      <c r="M13" s="65">
        <v>0</v>
      </c>
      <c r="N13" s="61">
        <v>0</v>
      </c>
      <c r="O13" s="62" t="str">
        <f t="shared" si="2"/>
        <v>-----</v>
      </c>
      <c r="P13" s="60">
        <f t="shared" si="7"/>
        <v>36</v>
      </c>
      <c r="Q13" s="61">
        <f t="shared" si="8"/>
        <v>-32</v>
      </c>
      <c r="R13" s="62">
        <f t="shared" si="3"/>
        <v>-0.47058823529411764</v>
      </c>
      <c r="S13" s="63">
        <v>0</v>
      </c>
      <c r="T13" s="64">
        <v>-2</v>
      </c>
      <c r="U13" s="63">
        <v>36</v>
      </c>
      <c r="V13" s="64">
        <v>-30</v>
      </c>
    </row>
    <row r="14" spans="1:22" ht="12" customHeight="1" x14ac:dyDescent="0.4">
      <c r="A14" s="52"/>
      <c r="B14" s="10" t="s">
        <v>22</v>
      </c>
      <c r="C14" s="59" t="s">
        <v>23</v>
      </c>
      <c r="D14" s="60">
        <f t="shared" si="5"/>
        <v>21</v>
      </c>
      <c r="E14" s="61">
        <f t="shared" si="6"/>
        <v>-1</v>
      </c>
      <c r="F14" s="62">
        <f t="shared" si="1"/>
        <v>-4.5454545454545456E-2</v>
      </c>
      <c r="G14" s="63">
        <v>0</v>
      </c>
      <c r="H14" s="64">
        <v>0</v>
      </c>
      <c r="I14" s="63">
        <v>0</v>
      </c>
      <c r="J14" s="64">
        <v>0</v>
      </c>
      <c r="K14" s="63">
        <v>21</v>
      </c>
      <c r="L14" s="64">
        <v>-1</v>
      </c>
      <c r="M14" s="65">
        <v>0</v>
      </c>
      <c r="N14" s="61">
        <v>0</v>
      </c>
      <c r="O14" s="62" t="str">
        <f t="shared" si="2"/>
        <v>-----</v>
      </c>
      <c r="P14" s="60">
        <f t="shared" si="7"/>
        <v>38</v>
      </c>
      <c r="Q14" s="61">
        <f t="shared" si="8"/>
        <v>-7</v>
      </c>
      <c r="R14" s="62">
        <f t="shared" si="3"/>
        <v>-0.15555555555555556</v>
      </c>
      <c r="S14" s="63">
        <v>0</v>
      </c>
      <c r="T14" s="64">
        <v>0</v>
      </c>
      <c r="U14" s="63">
        <v>38</v>
      </c>
      <c r="V14" s="64">
        <v>-7</v>
      </c>
    </row>
    <row r="15" spans="1:22" ht="12" customHeight="1" x14ac:dyDescent="0.4">
      <c r="A15" s="52"/>
      <c r="B15" s="10"/>
      <c r="C15" s="59" t="s">
        <v>24</v>
      </c>
      <c r="D15" s="60">
        <f t="shared" si="5"/>
        <v>11</v>
      </c>
      <c r="E15" s="61">
        <f t="shared" si="6"/>
        <v>0</v>
      </c>
      <c r="F15" s="62">
        <f t="shared" si="1"/>
        <v>0</v>
      </c>
      <c r="G15" s="63">
        <v>0</v>
      </c>
      <c r="H15" s="64">
        <v>0</v>
      </c>
      <c r="I15" s="63">
        <v>0</v>
      </c>
      <c r="J15" s="64">
        <v>-1</v>
      </c>
      <c r="K15" s="63">
        <v>11</v>
      </c>
      <c r="L15" s="64">
        <v>1</v>
      </c>
      <c r="M15" s="65">
        <v>0</v>
      </c>
      <c r="N15" s="61">
        <v>0</v>
      </c>
      <c r="O15" s="62" t="str">
        <f t="shared" si="2"/>
        <v>-----</v>
      </c>
      <c r="P15" s="60">
        <f t="shared" si="7"/>
        <v>29</v>
      </c>
      <c r="Q15" s="61">
        <f t="shared" si="8"/>
        <v>4</v>
      </c>
      <c r="R15" s="62">
        <f t="shared" si="3"/>
        <v>0.16</v>
      </c>
      <c r="S15" s="63">
        <v>0</v>
      </c>
      <c r="T15" s="64">
        <v>-1</v>
      </c>
      <c r="U15" s="63">
        <v>29</v>
      </c>
      <c r="V15" s="64">
        <v>5</v>
      </c>
    </row>
    <row r="16" spans="1:22" ht="12" customHeight="1" x14ac:dyDescent="0.4">
      <c r="A16" s="52"/>
      <c r="B16" s="10" t="s">
        <v>25</v>
      </c>
      <c r="C16" s="59" t="s">
        <v>26</v>
      </c>
      <c r="D16" s="60">
        <f t="shared" si="5"/>
        <v>6</v>
      </c>
      <c r="E16" s="61">
        <f t="shared" si="6"/>
        <v>-2</v>
      </c>
      <c r="F16" s="62">
        <f t="shared" si="1"/>
        <v>-0.25</v>
      </c>
      <c r="G16" s="63">
        <v>0</v>
      </c>
      <c r="H16" s="64">
        <v>0</v>
      </c>
      <c r="I16" s="63">
        <v>0</v>
      </c>
      <c r="J16" s="64">
        <v>0</v>
      </c>
      <c r="K16" s="63">
        <v>6</v>
      </c>
      <c r="L16" s="64">
        <v>-2</v>
      </c>
      <c r="M16" s="65">
        <v>0</v>
      </c>
      <c r="N16" s="61">
        <v>0</v>
      </c>
      <c r="O16" s="62" t="str">
        <f t="shared" si="2"/>
        <v>-----</v>
      </c>
      <c r="P16" s="60">
        <f t="shared" si="7"/>
        <v>12</v>
      </c>
      <c r="Q16" s="61">
        <f t="shared" si="8"/>
        <v>-8</v>
      </c>
      <c r="R16" s="62">
        <f t="shared" si="3"/>
        <v>-0.4</v>
      </c>
      <c r="S16" s="63">
        <v>0</v>
      </c>
      <c r="T16" s="64">
        <v>0</v>
      </c>
      <c r="U16" s="63">
        <v>12</v>
      </c>
      <c r="V16" s="64">
        <v>-8</v>
      </c>
    </row>
    <row r="17" spans="1:22" ht="12" customHeight="1" x14ac:dyDescent="0.4">
      <c r="A17" s="52" t="s">
        <v>27</v>
      </c>
      <c r="B17" s="10"/>
      <c r="C17" s="59" t="s">
        <v>28</v>
      </c>
      <c r="D17" s="60">
        <f t="shared" si="5"/>
        <v>26</v>
      </c>
      <c r="E17" s="61">
        <f t="shared" si="6"/>
        <v>6</v>
      </c>
      <c r="F17" s="62">
        <f t="shared" si="1"/>
        <v>0.3</v>
      </c>
      <c r="G17" s="63">
        <v>0</v>
      </c>
      <c r="H17" s="64">
        <v>0</v>
      </c>
      <c r="I17" s="63">
        <v>1</v>
      </c>
      <c r="J17" s="64">
        <v>1</v>
      </c>
      <c r="K17" s="63">
        <v>25</v>
      </c>
      <c r="L17" s="64">
        <v>5</v>
      </c>
      <c r="M17" s="65">
        <v>0</v>
      </c>
      <c r="N17" s="61">
        <v>0</v>
      </c>
      <c r="O17" s="62" t="str">
        <f t="shared" si="2"/>
        <v>-----</v>
      </c>
      <c r="P17" s="60">
        <f t="shared" si="7"/>
        <v>39</v>
      </c>
      <c r="Q17" s="61">
        <f t="shared" si="8"/>
        <v>-3</v>
      </c>
      <c r="R17" s="62">
        <f t="shared" si="3"/>
        <v>-7.1428571428571425E-2</v>
      </c>
      <c r="S17" s="63">
        <v>1</v>
      </c>
      <c r="T17" s="64">
        <v>1</v>
      </c>
      <c r="U17" s="63">
        <v>38</v>
      </c>
      <c r="V17" s="64">
        <v>-4</v>
      </c>
    </row>
    <row r="18" spans="1:22" ht="12" customHeight="1" x14ac:dyDescent="0.4">
      <c r="A18" s="52"/>
      <c r="B18" s="10" t="s">
        <v>29</v>
      </c>
      <c r="C18" s="59" t="s">
        <v>30</v>
      </c>
      <c r="D18" s="60">
        <f t="shared" si="5"/>
        <v>28</v>
      </c>
      <c r="E18" s="61">
        <f t="shared" si="6"/>
        <v>0</v>
      </c>
      <c r="F18" s="62">
        <f t="shared" si="1"/>
        <v>0</v>
      </c>
      <c r="G18" s="63">
        <v>0</v>
      </c>
      <c r="H18" s="64">
        <v>0</v>
      </c>
      <c r="I18" s="63">
        <v>3</v>
      </c>
      <c r="J18" s="64">
        <v>2</v>
      </c>
      <c r="K18" s="63">
        <v>25</v>
      </c>
      <c r="L18" s="64">
        <v>-2</v>
      </c>
      <c r="M18" s="65">
        <v>0</v>
      </c>
      <c r="N18" s="61">
        <v>0</v>
      </c>
      <c r="O18" s="62" t="str">
        <f t="shared" si="2"/>
        <v>-----</v>
      </c>
      <c r="P18" s="60">
        <f t="shared" si="7"/>
        <v>60</v>
      </c>
      <c r="Q18" s="61">
        <f t="shared" si="8"/>
        <v>-18</v>
      </c>
      <c r="R18" s="62">
        <f t="shared" si="3"/>
        <v>-0.23076923076923078</v>
      </c>
      <c r="S18" s="63">
        <v>3</v>
      </c>
      <c r="T18" s="64">
        <v>0</v>
      </c>
      <c r="U18" s="63">
        <v>57</v>
      </c>
      <c r="V18" s="64">
        <v>-18</v>
      </c>
    </row>
    <row r="19" spans="1:22" ht="12" customHeight="1" x14ac:dyDescent="0.4">
      <c r="A19" s="52"/>
      <c r="B19" s="10"/>
      <c r="C19" s="59" t="s">
        <v>31</v>
      </c>
      <c r="D19" s="60">
        <f t="shared" si="5"/>
        <v>38</v>
      </c>
      <c r="E19" s="61">
        <f t="shared" si="6"/>
        <v>3</v>
      </c>
      <c r="F19" s="62">
        <f t="shared" si="1"/>
        <v>8.5714285714285715E-2</v>
      </c>
      <c r="G19" s="63">
        <v>0</v>
      </c>
      <c r="H19" s="64">
        <v>0</v>
      </c>
      <c r="I19" s="63">
        <v>3</v>
      </c>
      <c r="J19" s="64">
        <v>1</v>
      </c>
      <c r="K19" s="63">
        <v>35</v>
      </c>
      <c r="L19" s="64">
        <v>2</v>
      </c>
      <c r="M19" s="65">
        <v>0</v>
      </c>
      <c r="N19" s="61">
        <v>0</v>
      </c>
      <c r="O19" s="62" t="str">
        <f t="shared" si="2"/>
        <v>-----</v>
      </c>
      <c r="P19" s="60">
        <f t="shared" si="7"/>
        <v>69</v>
      </c>
      <c r="Q19" s="61">
        <f t="shared" si="8"/>
        <v>2</v>
      </c>
      <c r="R19" s="62">
        <f t="shared" si="3"/>
        <v>2.9850746268656716E-2</v>
      </c>
      <c r="S19" s="63">
        <v>2</v>
      </c>
      <c r="T19" s="64">
        <v>0</v>
      </c>
      <c r="U19" s="63">
        <v>67</v>
      </c>
      <c r="V19" s="64">
        <v>2</v>
      </c>
    </row>
    <row r="20" spans="1:22" ht="12" customHeight="1" x14ac:dyDescent="0.4">
      <c r="A20" s="52"/>
      <c r="B20" s="10" t="s">
        <v>32</v>
      </c>
      <c r="C20" s="59" t="s">
        <v>33</v>
      </c>
      <c r="D20" s="60">
        <f t="shared" si="5"/>
        <v>12</v>
      </c>
      <c r="E20" s="61">
        <f t="shared" si="6"/>
        <v>-8</v>
      </c>
      <c r="F20" s="62">
        <f t="shared" si="1"/>
        <v>-0.4</v>
      </c>
      <c r="G20" s="63">
        <v>0</v>
      </c>
      <c r="H20" s="64">
        <v>0</v>
      </c>
      <c r="I20" s="63">
        <v>1</v>
      </c>
      <c r="J20" s="64">
        <v>1</v>
      </c>
      <c r="K20" s="63">
        <v>11</v>
      </c>
      <c r="L20" s="64">
        <v>-9</v>
      </c>
      <c r="M20" s="65">
        <v>0</v>
      </c>
      <c r="N20" s="61">
        <v>0</v>
      </c>
      <c r="O20" s="62" t="str">
        <f t="shared" si="2"/>
        <v>-----</v>
      </c>
      <c r="P20" s="60">
        <f t="shared" si="7"/>
        <v>45</v>
      </c>
      <c r="Q20" s="61">
        <f t="shared" si="8"/>
        <v>6</v>
      </c>
      <c r="R20" s="62">
        <f t="shared" si="3"/>
        <v>0.15384615384615385</v>
      </c>
      <c r="S20" s="63">
        <v>2</v>
      </c>
      <c r="T20" s="64">
        <v>2</v>
      </c>
      <c r="U20" s="63">
        <v>43</v>
      </c>
      <c r="V20" s="64">
        <v>4</v>
      </c>
    </row>
    <row r="21" spans="1:22" ht="12" customHeight="1" x14ac:dyDescent="0.4">
      <c r="A21" s="52"/>
      <c r="B21" s="10"/>
      <c r="C21" s="59" t="s">
        <v>34</v>
      </c>
      <c r="D21" s="60">
        <f t="shared" si="5"/>
        <v>5</v>
      </c>
      <c r="E21" s="61">
        <f t="shared" si="6"/>
        <v>-2</v>
      </c>
      <c r="F21" s="62">
        <f t="shared" si="1"/>
        <v>-0.2857142857142857</v>
      </c>
      <c r="G21" s="63">
        <v>0</v>
      </c>
      <c r="H21" s="64">
        <v>0</v>
      </c>
      <c r="I21" s="63">
        <v>0</v>
      </c>
      <c r="J21" s="64">
        <v>0</v>
      </c>
      <c r="K21" s="63">
        <v>5</v>
      </c>
      <c r="L21" s="64">
        <v>-2</v>
      </c>
      <c r="M21" s="65">
        <v>0</v>
      </c>
      <c r="N21" s="61">
        <v>0</v>
      </c>
      <c r="O21" s="62" t="str">
        <f t="shared" si="2"/>
        <v>-----</v>
      </c>
      <c r="P21" s="60">
        <f t="shared" si="7"/>
        <v>12</v>
      </c>
      <c r="Q21" s="61">
        <f t="shared" si="8"/>
        <v>-6</v>
      </c>
      <c r="R21" s="62">
        <f t="shared" si="3"/>
        <v>-0.33333333333333331</v>
      </c>
      <c r="S21" s="63">
        <v>0</v>
      </c>
      <c r="T21" s="64">
        <v>0</v>
      </c>
      <c r="U21" s="63">
        <v>12</v>
      </c>
      <c r="V21" s="64">
        <v>-6</v>
      </c>
    </row>
    <row r="22" spans="1:22" ht="12" customHeight="1" x14ac:dyDescent="0.4">
      <c r="A22" s="52"/>
      <c r="B22" s="10"/>
      <c r="C22" s="59" t="s">
        <v>35</v>
      </c>
      <c r="D22" s="60">
        <f t="shared" si="5"/>
        <v>10</v>
      </c>
      <c r="E22" s="61">
        <f t="shared" si="6"/>
        <v>2</v>
      </c>
      <c r="F22" s="62">
        <f t="shared" si="1"/>
        <v>0.25</v>
      </c>
      <c r="G22" s="63">
        <v>0</v>
      </c>
      <c r="H22" s="64">
        <v>0</v>
      </c>
      <c r="I22" s="63">
        <v>2</v>
      </c>
      <c r="J22" s="64">
        <v>2</v>
      </c>
      <c r="K22" s="63">
        <v>8</v>
      </c>
      <c r="L22" s="64">
        <v>0</v>
      </c>
      <c r="M22" s="65">
        <v>0</v>
      </c>
      <c r="N22" s="61">
        <v>0</v>
      </c>
      <c r="O22" s="62" t="str">
        <f t="shared" si="2"/>
        <v>-----</v>
      </c>
      <c r="P22" s="60">
        <f t="shared" si="7"/>
        <v>24</v>
      </c>
      <c r="Q22" s="61">
        <f t="shared" si="8"/>
        <v>7</v>
      </c>
      <c r="R22" s="62">
        <f t="shared" si="3"/>
        <v>0.41176470588235292</v>
      </c>
      <c r="S22" s="63">
        <v>2</v>
      </c>
      <c r="T22" s="64">
        <v>2</v>
      </c>
      <c r="U22" s="63">
        <v>22</v>
      </c>
      <c r="V22" s="64">
        <v>5</v>
      </c>
    </row>
    <row r="23" spans="1:22" ht="12" customHeight="1" x14ac:dyDescent="0.4">
      <c r="A23" s="52"/>
      <c r="B23" s="10"/>
      <c r="C23" s="59" t="s">
        <v>36</v>
      </c>
      <c r="D23" s="60">
        <f t="shared" si="5"/>
        <v>7</v>
      </c>
      <c r="E23" s="61">
        <f t="shared" si="6"/>
        <v>-1</v>
      </c>
      <c r="F23" s="62">
        <f t="shared" si="1"/>
        <v>-0.125</v>
      </c>
      <c r="G23" s="63">
        <v>0</v>
      </c>
      <c r="H23" s="64">
        <v>0</v>
      </c>
      <c r="I23" s="63">
        <v>0</v>
      </c>
      <c r="J23" s="64">
        <v>0</v>
      </c>
      <c r="K23" s="63">
        <v>7</v>
      </c>
      <c r="L23" s="64">
        <v>-1</v>
      </c>
      <c r="M23" s="65">
        <v>0</v>
      </c>
      <c r="N23" s="61">
        <v>0</v>
      </c>
      <c r="O23" s="62" t="str">
        <f t="shared" si="2"/>
        <v>-----</v>
      </c>
      <c r="P23" s="60">
        <f t="shared" si="7"/>
        <v>27</v>
      </c>
      <c r="Q23" s="61">
        <f t="shared" si="8"/>
        <v>15</v>
      </c>
      <c r="R23" s="62">
        <f t="shared" si="3"/>
        <v>1.25</v>
      </c>
      <c r="S23" s="63">
        <v>0</v>
      </c>
      <c r="T23" s="64">
        <v>-1</v>
      </c>
      <c r="U23" s="63">
        <v>27</v>
      </c>
      <c r="V23" s="64">
        <v>16</v>
      </c>
    </row>
    <row r="24" spans="1:22" ht="12" customHeight="1" x14ac:dyDescent="0.4">
      <c r="A24" s="52"/>
      <c r="B24" s="10"/>
      <c r="C24" s="59" t="s">
        <v>37</v>
      </c>
      <c r="D24" s="60">
        <f t="shared" si="5"/>
        <v>0</v>
      </c>
      <c r="E24" s="61">
        <f t="shared" si="6"/>
        <v>0</v>
      </c>
      <c r="F24" s="62" t="str">
        <f t="shared" si="1"/>
        <v>-----</v>
      </c>
      <c r="G24" s="63">
        <v>0</v>
      </c>
      <c r="H24" s="64">
        <v>0</v>
      </c>
      <c r="I24" s="63">
        <v>0</v>
      </c>
      <c r="J24" s="64">
        <v>0</v>
      </c>
      <c r="K24" s="63">
        <v>0</v>
      </c>
      <c r="L24" s="64">
        <v>0</v>
      </c>
      <c r="M24" s="65">
        <v>0</v>
      </c>
      <c r="N24" s="61">
        <v>0</v>
      </c>
      <c r="O24" s="62" t="str">
        <f t="shared" si="2"/>
        <v>-----</v>
      </c>
      <c r="P24" s="60">
        <f t="shared" si="7"/>
        <v>0</v>
      </c>
      <c r="Q24" s="61">
        <f t="shared" si="8"/>
        <v>0</v>
      </c>
      <c r="R24" s="62" t="str">
        <f t="shared" si="3"/>
        <v>-----</v>
      </c>
      <c r="S24" s="63">
        <v>0</v>
      </c>
      <c r="T24" s="64">
        <v>0</v>
      </c>
      <c r="U24" s="63">
        <v>0</v>
      </c>
      <c r="V24" s="64">
        <v>0</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79</v>
      </c>
      <c r="E26" s="45">
        <f>SUM(E27:E36)</f>
        <v>-17</v>
      </c>
      <c r="F26" s="38">
        <f t="shared" si="1"/>
        <v>-0.17708333333333334</v>
      </c>
      <c r="G26" s="46">
        <f t="shared" ref="G26:N26" si="9">SUM(G27:G36)</f>
        <v>0</v>
      </c>
      <c r="H26" s="47">
        <f t="shared" si="9"/>
        <v>0</v>
      </c>
      <c r="I26" s="46">
        <f t="shared" si="9"/>
        <v>3</v>
      </c>
      <c r="J26" s="47">
        <f t="shared" si="9"/>
        <v>-5</v>
      </c>
      <c r="K26" s="46">
        <f t="shared" si="9"/>
        <v>76</v>
      </c>
      <c r="L26" s="47">
        <f t="shared" si="9"/>
        <v>-12</v>
      </c>
      <c r="M26" s="74">
        <f t="shared" si="9"/>
        <v>0</v>
      </c>
      <c r="N26" s="37">
        <f t="shared" si="9"/>
        <v>0</v>
      </c>
      <c r="O26" s="38" t="str">
        <f t="shared" si="2"/>
        <v>-----</v>
      </c>
      <c r="P26" s="74">
        <f>SUM(P27:P36)</f>
        <v>220</v>
      </c>
      <c r="Q26" s="45">
        <f>SUM(Q27:Q36)</f>
        <v>-49</v>
      </c>
      <c r="R26" s="38">
        <f t="shared" si="3"/>
        <v>-0.18215613382899629</v>
      </c>
      <c r="S26" s="46">
        <f>SUM(S27:S36)</f>
        <v>4</v>
      </c>
      <c r="T26" s="47">
        <f>SUM(T27:T36)</f>
        <v>-4</v>
      </c>
      <c r="U26" s="46">
        <f>SUM(U27:U36)</f>
        <v>216</v>
      </c>
      <c r="V26" s="47">
        <f>SUM(V27:V36)</f>
        <v>-45</v>
      </c>
    </row>
    <row r="27" spans="1:22" ht="12" customHeight="1" x14ac:dyDescent="0.4">
      <c r="A27" s="52"/>
      <c r="B27" s="10" t="s">
        <v>39</v>
      </c>
      <c r="C27" s="53" t="s">
        <v>40</v>
      </c>
      <c r="D27" s="54">
        <f t="shared" ref="D27:D36" si="10">SUM(G27,I27,K27)</f>
        <v>16</v>
      </c>
      <c r="E27" s="55">
        <f t="shared" ref="E27:E36" si="11">SUM(H27,J27,L27)</f>
        <v>-1</v>
      </c>
      <c r="F27" s="42">
        <f t="shared" si="1"/>
        <v>-5.8823529411764705E-2</v>
      </c>
      <c r="G27" s="56">
        <v>0</v>
      </c>
      <c r="H27" s="57">
        <v>0</v>
      </c>
      <c r="I27" s="56">
        <v>0</v>
      </c>
      <c r="J27" s="57">
        <v>-1</v>
      </c>
      <c r="K27" s="56">
        <v>16</v>
      </c>
      <c r="L27" s="57">
        <v>0</v>
      </c>
      <c r="M27" s="58">
        <v>0</v>
      </c>
      <c r="N27" s="55">
        <v>0</v>
      </c>
      <c r="O27" s="42" t="str">
        <f t="shared" si="2"/>
        <v>-----</v>
      </c>
      <c r="P27" s="54">
        <f t="shared" ref="P27:P36" si="12">SUM(S27,U27)</f>
        <v>34</v>
      </c>
      <c r="Q27" s="55">
        <f t="shared" ref="Q27:Q36" si="13">SUM(T27,V27)</f>
        <v>-8</v>
      </c>
      <c r="R27" s="42">
        <f t="shared" si="3"/>
        <v>-0.19047619047619047</v>
      </c>
      <c r="S27" s="56">
        <v>0</v>
      </c>
      <c r="T27" s="57">
        <v>-1</v>
      </c>
      <c r="U27" s="56">
        <v>34</v>
      </c>
      <c r="V27" s="57">
        <v>-7</v>
      </c>
    </row>
    <row r="28" spans="1:22" ht="12" customHeight="1" x14ac:dyDescent="0.4">
      <c r="A28" s="52"/>
      <c r="B28" s="10"/>
      <c r="C28" s="59" t="s">
        <v>41</v>
      </c>
      <c r="D28" s="60">
        <f t="shared" si="10"/>
        <v>15</v>
      </c>
      <c r="E28" s="61">
        <f t="shared" si="11"/>
        <v>-3</v>
      </c>
      <c r="F28" s="62">
        <f t="shared" si="1"/>
        <v>-0.16666666666666666</v>
      </c>
      <c r="G28" s="63">
        <v>0</v>
      </c>
      <c r="H28" s="64">
        <v>0</v>
      </c>
      <c r="I28" s="63">
        <v>0</v>
      </c>
      <c r="J28" s="64">
        <v>-2</v>
      </c>
      <c r="K28" s="63">
        <v>15</v>
      </c>
      <c r="L28" s="64">
        <v>-1</v>
      </c>
      <c r="M28" s="65">
        <v>0</v>
      </c>
      <c r="N28" s="61">
        <v>0</v>
      </c>
      <c r="O28" s="62" t="str">
        <f t="shared" si="2"/>
        <v>-----</v>
      </c>
      <c r="P28" s="60">
        <f t="shared" si="12"/>
        <v>38</v>
      </c>
      <c r="Q28" s="61">
        <f t="shared" si="13"/>
        <v>-20</v>
      </c>
      <c r="R28" s="62">
        <f t="shared" si="3"/>
        <v>-0.34482758620689657</v>
      </c>
      <c r="S28" s="63">
        <v>1</v>
      </c>
      <c r="T28" s="64">
        <v>-1</v>
      </c>
      <c r="U28" s="63">
        <v>37</v>
      </c>
      <c r="V28" s="64">
        <v>-19</v>
      </c>
    </row>
    <row r="29" spans="1:22" ht="12" customHeight="1" x14ac:dyDescent="0.4">
      <c r="A29" s="52"/>
      <c r="B29" s="10" t="s">
        <v>42</v>
      </c>
      <c r="C29" s="59" t="s">
        <v>43</v>
      </c>
      <c r="D29" s="60">
        <f t="shared" si="10"/>
        <v>1</v>
      </c>
      <c r="E29" s="61">
        <f t="shared" si="11"/>
        <v>-2</v>
      </c>
      <c r="F29" s="62">
        <f t="shared" si="1"/>
        <v>-0.66666666666666663</v>
      </c>
      <c r="G29" s="63">
        <v>0</v>
      </c>
      <c r="H29" s="64">
        <v>0</v>
      </c>
      <c r="I29" s="63">
        <v>0</v>
      </c>
      <c r="J29" s="64">
        <v>0</v>
      </c>
      <c r="K29" s="63">
        <v>1</v>
      </c>
      <c r="L29" s="64">
        <v>-2</v>
      </c>
      <c r="M29" s="65">
        <v>0</v>
      </c>
      <c r="N29" s="61">
        <v>0</v>
      </c>
      <c r="O29" s="62" t="str">
        <f t="shared" si="2"/>
        <v>-----</v>
      </c>
      <c r="P29" s="60">
        <f t="shared" si="12"/>
        <v>7</v>
      </c>
      <c r="Q29" s="61">
        <f t="shared" si="13"/>
        <v>-1</v>
      </c>
      <c r="R29" s="62">
        <f t="shared" si="3"/>
        <v>-0.125</v>
      </c>
      <c r="S29" s="63">
        <v>0</v>
      </c>
      <c r="T29" s="64">
        <v>0</v>
      </c>
      <c r="U29" s="63">
        <v>7</v>
      </c>
      <c r="V29" s="64">
        <v>-1</v>
      </c>
    </row>
    <row r="30" spans="1:22" ht="12" customHeight="1" x14ac:dyDescent="0.4">
      <c r="A30" s="52" t="s">
        <v>44</v>
      </c>
      <c r="B30" s="10"/>
      <c r="C30" s="59" t="s">
        <v>45</v>
      </c>
      <c r="D30" s="60">
        <f t="shared" si="10"/>
        <v>7</v>
      </c>
      <c r="E30" s="61">
        <f t="shared" si="11"/>
        <v>-7</v>
      </c>
      <c r="F30" s="62">
        <f t="shared" si="1"/>
        <v>-0.5</v>
      </c>
      <c r="G30" s="63">
        <v>0</v>
      </c>
      <c r="H30" s="64">
        <v>0</v>
      </c>
      <c r="I30" s="63">
        <v>0</v>
      </c>
      <c r="J30" s="64">
        <v>-2</v>
      </c>
      <c r="K30" s="63">
        <v>7</v>
      </c>
      <c r="L30" s="64">
        <v>-5</v>
      </c>
      <c r="M30" s="65">
        <v>0</v>
      </c>
      <c r="N30" s="61">
        <v>0</v>
      </c>
      <c r="O30" s="62" t="str">
        <f t="shared" si="2"/>
        <v>-----</v>
      </c>
      <c r="P30" s="60">
        <f t="shared" si="12"/>
        <v>23</v>
      </c>
      <c r="Q30" s="61">
        <f t="shared" si="13"/>
        <v>-18</v>
      </c>
      <c r="R30" s="62">
        <f t="shared" si="3"/>
        <v>-0.43902439024390244</v>
      </c>
      <c r="S30" s="63">
        <v>0</v>
      </c>
      <c r="T30" s="64">
        <v>-2</v>
      </c>
      <c r="U30" s="63">
        <v>23</v>
      </c>
      <c r="V30" s="64">
        <v>-16</v>
      </c>
    </row>
    <row r="31" spans="1:22" ht="12" customHeight="1" x14ac:dyDescent="0.4">
      <c r="A31" s="52"/>
      <c r="B31" s="10" t="s">
        <v>46</v>
      </c>
      <c r="C31" s="59" t="s">
        <v>47</v>
      </c>
      <c r="D31" s="60">
        <f t="shared" si="10"/>
        <v>15</v>
      </c>
      <c r="E31" s="61">
        <f t="shared" si="11"/>
        <v>2</v>
      </c>
      <c r="F31" s="62">
        <f t="shared" si="1"/>
        <v>0.15384615384615385</v>
      </c>
      <c r="G31" s="63">
        <v>0</v>
      </c>
      <c r="H31" s="64">
        <v>0</v>
      </c>
      <c r="I31" s="63">
        <v>1</v>
      </c>
      <c r="J31" s="64">
        <v>1</v>
      </c>
      <c r="K31" s="63">
        <v>14</v>
      </c>
      <c r="L31" s="64">
        <v>1</v>
      </c>
      <c r="M31" s="65">
        <v>0</v>
      </c>
      <c r="N31" s="61">
        <v>0</v>
      </c>
      <c r="O31" s="62" t="str">
        <f t="shared" si="2"/>
        <v>-----</v>
      </c>
      <c r="P31" s="60">
        <f t="shared" si="12"/>
        <v>41</v>
      </c>
      <c r="Q31" s="61">
        <f t="shared" si="13"/>
        <v>-14</v>
      </c>
      <c r="R31" s="62">
        <f t="shared" si="3"/>
        <v>-0.25454545454545452</v>
      </c>
      <c r="S31" s="63">
        <v>1</v>
      </c>
      <c r="T31" s="64">
        <v>1</v>
      </c>
      <c r="U31" s="63">
        <v>40</v>
      </c>
      <c r="V31" s="64">
        <v>-15</v>
      </c>
    </row>
    <row r="32" spans="1:22" ht="12" customHeight="1" x14ac:dyDescent="0.4">
      <c r="A32" s="52"/>
      <c r="B32" s="10"/>
      <c r="C32" s="59" t="s">
        <v>48</v>
      </c>
      <c r="D32" s="60">
        <f t="shared" si="10"/>
        <v>5</v>
      </c>
      <c r="E32" s="61">
        <f t="shared" si="11"/>
        <v>3</v>
      </c>
      <c r="F32" s="62">
        <f t="shared" si="1"/>
        <v>1.5</v>
      </c>
      <c r="G32" s="63">
        <v>0</v>
      </c>
      <c r="H32" s="64">
        <v>0</v>
      </c>
      <c r="I32" s="63">
        <v>0</v>
      </c>
      <c r="J32" s="64">
        <v>-1</v>
      </c>
      <c r="K32" s="63">
        <v>5</v>
      </c>
      <c r="L32" s="64">
        <v>4</v>
      </c>
      <c r="M32" s="65">
        <v>0</v>
      </c>
      <c r="N32" s="61">
        <v>0</v>
      </c>
      <c r="O32" s="62" t="str">
        <f t="shared" si="2"/>
        <v>-----</v>
      </c>
      <c r="P32" s="60">
        <f t="shared" si="12"/>
        <v>9</v>
      </c>
      <c r="Q32" s="61">
        <f t="shared" si="13"/>
        <v>3</v>
      </c>
      <c r="R32" s="62">
        <f t="shared" si="3"/>
        <v>0.5</v>
      </c>
      <c r="S32" s="63">
        <v>0</v>
      </c>
      <c r="T32" s="64">
        <v>-1</v>
      </c>
      <c r="U32" s="63">
        <v>9</v>
      </c>
      <c r="V32" s="64">
        <v>4</v>
      </c>
    </row>
    <row r="33" spans="1:22" ht="12" customHeight="1" x14ac:dyDescent="0.4">
      <c r="A33" s="52"/>
      <c r="B33" s="10" t="s">
        <v>29</v>
      </c>
      <c r="C33" s="59" t="s">
        <v>49</v>
      </c>
      <c r="D33" s="60">
        <f t="shared" si="10"/>
        <v>2</v>
      </c>
      <c r="E33" s="61">
        <f t="shared" si="11"/>
        <v>-4</v>
      </c>
      <c r="F33" s="62">
        <f t="shared" si="1"/>
        <v>-0.66666666666666663</v>
      </c>
      <c r="G33" s="63">
        <v>0</v>
      </c>
      <c r="H33" s="64">
        <v>0</v>
      </c>
      <c r="I33" s="63">
        <v>0</v>
      </c>
      <c r="J33" s="64">
        <v>-1</v>
      </c>
      <c r="K33" s="63">
        <v>2</v>
      </c>
      <c r="L33" s="64">
        <v>-3</v>
      </c>
      <c r="M33" s="65">
        <v>0</v>
      </c>
      <c r="N33" s="61">
        <v>0</v>
      </c>
      <c r="O33" s="62" t="str">
        <f t="shared" si="2"/>
        <v>-----</v>
      </c>
      <c r="P33" s="60">
        <f t="shared" si="12"/>
        <v>9</v>
      </c>
      <c r="Q33" s="61">
        <f t="shared" si="13"/>
        <v>0</v>
      </c>
      <c r="R33" s="62">
        <f t="shared" si="3"/>
        <v>0</v>
      </c>
      <c r="S33" s="63">
        <v>0</v>
      </c>
      <c r="T33" s="64">
        <v>-1</v>
      </c>
      <c r="U33" s="63">
        <v>9</v>
      </c>
      <c r="V33" s="64">
        <v>1</v>
      </c>
    </row>
    <row r="34" spans="1:22" ht="12" customHeight="1" x14ac:dyDescent="0.4">
      <c r="A34" s="52"/>
      <c r="B34" s="10"/>
      <c r="C34" s="59" t="s">
        <v>50</v>
      </c>
      <c r="D34" s="60">
        <f t="shared" si="10"/>
        <v>5</v>
      </c>
      <c r="E34" s="61">
        <f t="shared" si="11"/>
        <v>1</v>
      </c>
      <c r="F34" s="62">
        <f t="shared" si="1"/>
        <v>0.25</v>
      </c>
      <c r="G34" s="63">
        <v>0</v>
      </c>
      <c r="H34" s="64">
        <v>0</v>
      </c>
      <c r="I34" s="63">
        <v>1</v>
      </c>
      <c r="J34" s="64">
        <v>1</v>
      </c>
      <c r="K34" s="63">
        <v>4</v>
      </c>
      <c r="L34" s="64">
        <v>0</v>
      </c>
      <c r="M34" s="65">
        <v>0</v>
      </c>
      <c r="N34" s="61">
        <v>0</v>
      </c>
      <c r="O34" s="62" t="str">
        <f t="shared" si="2"/>
        <v>-----</v>
      </c>
      <c r="P34" s="60">
        <f t="shared" si="12"/>
        <v>15</v>
      </c>
      <c r="Q34" s="61">
        <f t="shared" si="13"/>
        <v>7</v>
      </c>
      <c r="R34" s="62">
        <f t="shared" si="3"/>
        <v>0.875</v>
      </c>
      <c r="S34" s="63">
        <v>1</v>
      </c>
      <c r="T34" s="64">
        <v>1</v>
      </c>
      <c r="U34" s="63">
        <v>14</v>
      </c>
      <c r="V34" s="64">
        <v>6</v>
      </c>
    </row>
    <row r="35" spans="1:22" ht="12" customHeight="1" x14ac:dyDescent="0.4">
      <c r="A35" s="52"/>
      <c r="B35" s="10" t="s">
        <v>32</v>
      </c>
      <c r="C35" s="59" t="s">
        <v>51</v>
      </c>
      <c r="D35" s="60">
        <f t="shared" si="10"/>
        <v>12</v>
      </c>
      <c r="E35" s="61">
        <f t="shared" si="11"/>
        <v>-6</v>
      </c>
      <c r="F35" s="62">
        <f t="shared" si="1"/>
        <v>-0.33333333333333331</v>
      </c>
      <c r="G35" s="63">
        <v>0</v>
      </c>
      <c r="H35" s="64">
        <v>0</v>
      </c>
      <c r="I35" s="63">
        <v>1</v>
      </c>
      <c r="J35" s="64">
        <v>0</v>
      </c>
      <c r="K35" s="63">
        <v>11</v>
      </c>
      <c r="L35" s="64">
        <v>-6</v>
      </c>
      <c r="M35" s="65">
        <v>0</v>
      </c>
      <c r="N35" s="61">
        <v>0</v>
      </c>
      <c r="O35" s="62" t="str">
        <f t="shared" si="2"/>
        <v>-----</v>
      </c>
      <c r="P35" s="60">
        <f t="shared" si="12"/>
        <v>40</v>
      </c>
      <c r="Q35" s="61">
        <f t="shared" si="13"/>
        <v>5</v>
      </c>
      <c r="R35" s="62">
        <f t="shared" si="3"/>
        <v>0.14285714285714285</v>
      </c>
      <c r="S35" s="63">
        <v>1</v>
      </c>
      <c r="T35" s="64">
        <v>0</v>
      </c>
      <c r="U35" s="63">
        <v>39</v>
      </c>
      <c r="V35" s="64">
        <v>5</v>
      </c>
    </row>
    <row r="36" spans="1:22" ht="12" customHeight="1" x14ac:dyDescent="0.4">
      <c r="A36" s="52"/>
      <c r="B36" s="66"/>
      <c r="C36" s="67" t="s">
        <v>52</v>
      </c>
      <c r="D36" s="68">
        <f t="shared" si="10"/>
        <v>1</v>
      </c>
      <c r="E36" s="69">
        <f t="shared" si="11"/>
        <v>0</v>
      </c>
      <c r="F36" s="70">
        <f t="shared" si="1"/>
        <v>0</v>
      </c>
      <c r="G36" s="71">
        <v>0</v>
      </c>
      <c r="H36" s="72">
        <v>0</v>
      </c>
      <c r="I36" s="71">
        <v>0</v>
      </c>
      <c r="J36" s="72">
        <v>0</v>
      </c>
      <c r="K36" s="71">
        <v>1</v>
      </c>
      <c r="L36" s="72">
        <v>0</v>
      </c>
      <c r="M36" s="73">
        <v>0</v>
      </c>
      <c r="N36" s="69">
        <v>0</v>
      </c>
      <c r="O36" s="70" t="str">
        <f t="shared" si="2"/>
        <v>-----</v>
      </c>
      <c r="P36" s="68">
        <f t="shared" si="12"/>
        <v>4</v>
      </c>
      <c r="Q36" s="69">
        <f t="shared" si="13"/>
        <v>-3</v>
      </c>
      <c r="R36" s="70">
        <f t="shared" si="3"/>
        <v>-0.42857142857142855</v>
      </c>
      <c r="S36" s="71">
        <v>0</v>
      </c>
      <c r="T36" s="72">
        <v>0</v>
      </c>
      <c r="U36" s="71">
        <v>4</v>
      </c>
      <c r="V36" s="72">
        <v>-3</v>
      </c>
    </row>
    <row r="37" spans="1:22" ht="12" customHeight="1" x14ac:dyDescent="0.4">
      <c r="A37" s="52"/>
      <c r="B37" s="10"/>
      <c r="C37" s="12" t="s">
        <v>18</v>
      </c>
      <c r="D37" s="75">
        <f>SUM(D38:D41)</f>
        <v>24</v>
      </c>
      <c r="E37" s="76">
        <f>SUM(E38:E41)</f>
        <v>-3</v>
      </c>
      <c r="F37" s="34">
        <f t="shared" si="1"/>
        <v>-0.1111111111111111</v>
      </c>
      <c r="G37" s="77">
        <f t="shared" ref="G37:N37" si="14">SUM(G38:G41)</f>
        <v>0</v>
      </c>
      <c r="H37" s="78">
        <f t="shared" si="14"/>
        <v>0</v>
      </c>
      <c r="I37" s="77">
        <f t="shared" si="14"/>
        <v>1</v>
      </c>
      <c r="J37" s="78">
        <f t="shared" si="14"/>
        <v>1</v>
      </c>
      <c r="K37" s="77">
        <f t="shared" si="14"/>
        <v>23</v>
      </c>
      <c r="L37" s="78">
        <f t="shared" si="14"/>
        <v>-4</v>
      </c>
      <c r="M37" s="79">
        <f t="shared" si="14"/>
        <v>0</v>
      </c>
      <c r="N37" s="29">
        <f t="shared" si="14"/>
        <v>0</v>
      </c>
      <c r="O37" s="34" t="str">
        <f t="shared" si="2"/>
        <v>-----</v>
      </c>
      <c r="P37" s="79">
        <f>SUM(P38:P41)</f>
        <v>98</v>
      </c>
      <c r="Q37" s="76">
        <f>SUM(Q38:Q41)</f>
        <v>6</v>
      </c>
      <c r="R37" s="34">
        <f t="shared" si="3"/>
        <v>6.5217391304347824E-2</v>
      </c>
      <c r="S37" s="77">
        <f>SUM(S38:S41)</f>
        <v>1</v>
      </c>
      <c r="T37" s="78">
        <f>SUM(T38:T41)</f>
        <v>1</v>
      </c>
      <c r="U37" s="77">
        <f>SUM(U38:U41)</f>
        <v>97</v>
      </c>
      <c r="V37" s="78">
        <f>SUM(V38:V41)</f>
        <v>5</v>
      </c>
    </row>
    <row r="38" spans="1:22" ht="12" customHeight="1" x14ac:dyDescent="0.4">
      <c r="A38" s="52"/>
      <c r="B38" s="10" t="s">
        <v>53</v>
      </c>
      <c r="C38" s="53" t="s">
        <v>54</v>
      </c>
      <c r="D38" s="54">
        <f t="shared" ref="D38:E41" si="15">SUM(G38,I38,K38)</f>
        <v>5</v>
      </c>
      <c r="E38" s="55">
        <f t="shared" si="15"/>
        <v>-4</v>
      </c>
      <c r="F38" s="42">
        <f t="shared" si="1"/>
        <v>-0.44444444444444442</v>
      </c>
      <c r="G38" s="56">
        <v>0</v>
      </c>
      <c r="H38" s="57">
        <v>0</v>
      </c>
      <c r="I38" s="56">
        <v>0</v>
      </c>
      <c r="J38" s="57">
        <v>0</v>
      </c>
      <c r="K38" s="56">
        <v>5</v>
      </c>
      <c r="L38" s="57">
        <v>-4</v>
      </c>
      <c r="M38" s="58">
        <v>0</v>
      </c>
      <c r="N38" s="55">
        <v>0</v>
      </c>
      <c r="O38" s="42" t="str">
        <f t="shared" si="2"/>
        <v>-----</v>
      </c>
      <c r="P38" s="54">
        <f t="shared" ref="P38:Q41" si="16">SUM(S38,U38)</f>
        <v>26</v>
      </c>
      <c r="Q38" s="55">
        <f t="shared" si="16"/>
        <v>-1</v>
      </c>
      <c r="R38" s="42">
        <f t="shared" si="3"/>
        <v>-3.7037037037037035E-2</v>
      </c>
      <c r="S38" s="56">
        <v>0</v>
      </c>
      <c r="T38" s="57">
        <v>0</v>
      </c>
      <c r="U38" s="56">
        <v>26</v>
      </c>
      <c r="V38" s="57">
        <v>-1</v>
      </c>
    </row>
    <row r="39" spans="1:22" ht="12" customHeight="1" x14ac:dyDescent="0.4">
      <c r="A39" s="52"/>
      <c r="B39" s="10" t="s">
        <v>55</v>
      </c>
      <c r="C39" s="59" t="s">
        <v>56</v>
      </c>
      <c r="D39" s="60">
        <f t="shared" si="15"/>
        <v>1</v>
      </c>
      <c r="E39" s="61">
        <f t="shared" si="15"/>
        <v>0</v>
      </c>
      <c r="F39" s="62">
        <f t="shared" si="1"/>
        <v>0</v>
      </c>
      <c r="G39" s="63">
        <v>0</v>
      </c>
      <c r="H39" s="64">
        <v>0</v>
      </c>
      <c r="I39" s="63">
        <v>0</v>
      </c>
      <c r="J39" s="64">
        <v>0</v>
      </c>
      <c r="K39" s="63">
        <v>1</v>
      </c>
      <c r="L39" s="64">
        <v>0</v>
      </c>
      <c r="M39" s="65">
        <v>0</v>
      </c>
      <c r="N39" s="61">
        <v>0</v>
      </c>
      <c r="O39" s="62" t="str">
        <f t="shared" si="2"/>
        <v>-----</v>
      </c>
      <c r="P39" s="60">
        <f t="shared" si="16"/>
        <v>5</v>
      </c>
      <c r="Q39" s="61">
        <f t="shared" si="16"/>
        <v>3</v>
      </c>
      <c r="R39" s="62">
        <f t="shared" si="3"/>
        <v>1.5</v>
      </c>
      <c r="S39" s="63">
        <v>0</v>
      </c>
      <c r="T39" s="64">
        <v>0</v>
      </c>
      <c r="U39" s="63">
        <v>5</v>
      </c>
      <c r="V39" s="64">
        <v>3</v>
      </c>
    </row>
    <row r="40" spans="1:22" ht="12" customHeight="1" x14ac:dyDescent="0.4">
      <c r="A40" s="52"/>
      <c r="B40" s="10" t="s">
        <v>29</v>
      </c>
      <c r="C40" s="59" t="s">
        <v>57</v>
      </c>
      <c r="D40" s="60">
        <f t="shared" si="15"/>
        <v>5</v>
      </c>
      <c r="E40" s="61">
        <f t="shared" si="15"/>
        <v>-2</v>
      </c>
      <c r="F40" s="62">
        <f t="shared" si="1"/>
        <v>-0.2857142857142857</v>
      </c>
      <c r="G40" s="63">
        <v>0</v>
      </c>
      <c r="H40" s="64">
        <v>0</v>
      </c>
      <c r="I40" s="63">
        <v>0</v>
      </c>
      <c r="J40" s="64">
        <v>0</v>
      </c>
      <c r="K40" s="63">
        <v>5</v>
      </c>
      <c r="L40" s="64">
        <v>-2</v>
      </c>
      <c r="M40" s="65">
        <v>0</v>
      </c>
      <c r="N40" s="61">
        <v>0</v>
      </c>
      <c r="O40" s="62" t="str">
        <f t="shared" si="2"/>
        <v>-----</v>
      </c>
      <c r="P40" s="60">
        <f t="shared" si="16"/>
        <v>28</v>
      </c>
      <c r="Q40" s="61">
        <f t="shared" si="16"/>
        <v>-7</v>
      </c>
      <c r="R40" s="62">
        <f t="shared" si="3"/>
        <v>-0.2</v>
      </c>
      <c r="S40" s="63">
        <v>0</v>
      </c>
      <c r="T40" s="64">
        <v>0</v>
      </c>
      <c r="U40" s="63">
        <v>28</v>
      </c>
      <c r="V40" s="64">
        <v>-7</v>
      </c>
    </row>
    <row r="41" spans="1:22" ht="12" customHeight="1" x14ac:dyDescent="0.4">
      <c r="A41" s="52"/>
      <c r="B41" s="80" t="s">
        <v>58</v>
      </c>
      <c r="C41" s="67" t="s">
        <v>59</v>
      </c>
      <c r="D41" s="81">
        <f t="shared" si="15"/>
        <v>13</v>
      </c>
      <c r="E41" s="82">
        <f t="shared" si="15"/>
        <v>3</v>
      </c>
      <c r="F41" s="83">
        <f t="shared" si="1"/>
        <v>0.3</v>
      </c>
      <c r="G41" s="84">
        <v>0</v>
      </c>
      <c r="H41" s="85">
        <v>0</v>
      </c>
      <c r="I41" s="84">
        <v>1</v>
      </c>
      <c r="J41" s="85">
        <v>1</v>
      </c>
      <c r="K41" s="84">
        <v>12</v>
      </c>
      <c r="L41" s="85">
        <v>2</v>
      </c>
      <c r="M41" s="86">
        <v>0</v>
      </c>
      <c r="N41" s="82">
        <v>0</v>
      </c>
      <c r="O41" s="83" t="str">
        <f t="shared" si="2"/>
        <v>-----</v>
      </c>
      <c r="P41" s="81">
        <f t="shared" si="16"/>
        <v>39</v>
      </c>
      <c r="Q41" s="82">
        <f t="shared" si="16"/>
        <v>11</v>
      </c>
      <c r="R41" s="83">
        <f t="shared" si="3"/>
        <v>0.39285714285714285</v>
      </c>
      <c r="S41" s="84">
        <v>1</v>
      </c>
      <c r="T41" s="85">
        <v>1</v>
      </c>
      <c r="U41" s="84">
        <v>38</v>
      </c>
      <c r="V41" s="85">
        <v>10</v>
      </c>
    </row>
    <row r="42" spans="1:22" ht="12" customHeight="1" x14ac:dyDescent="0.4">
      <c r="A42" s="52" t="s">
        <v>60</v>
      </c>
      <c r="B42" s="4"/>
      <c r="C42" s="87" t="s">
        <v>18</v>
      </c>
      <c r="D42" s="44">
        <f>SUM(D43:D49)</f>
        <v>64</v>
      </c>
      <c r="E42" s="45">
        <f>SUM(E43:E49)</f>
        <v>-5</v>
      </c>
      <c r="F42" s="38">
        <f t="shared" si="1"/>
        <v>-7.2463768115942032E-2</v>
      </c>
      <c r="G42" s="46">
        <f t="shared" ref="G42:N42" si="17">SUM(G43:G49)</f>
        <v>0</v>
      </c>
      <c r="H42" s="47">
        <f t="shared" si="17"/>
        <v>0</v>
      </c>
      <c r="I42" s="46">
        <f t="shared" si="17"/>
        <v>2</v>
      </c>
      <c r="J42" s="47">
        <f t="shared" si="17"/>
        <v>1</v>
      </c>
      <c r="K42" s="46">
        <f t="shared" si="17"/>
        <v>62</v>
      </c>
      <c r="L42" s="47">
        <f t="shared" si="17"/>
        <v>-6</v>
      </c>
      <c r="M42" s="88">
        <f t="shared" si="17"/>
        <v>0</v>
      </c>
      <c r="N42" s="51">
        <f t="shared" si="17"/>
        <v>0</v>
      </c>
      <c r="O42" s="38" t="str">
        <f t="shared" si="2"/>
        <v>-----</v>
      </c>
      <c r="P42" s="88">
        <f>SUM(P43:P49)</f>
        <v>150</v>
      </c>
      <c r="Q42" s="89">
        <f>SUM(Q43:Q49)</f>
        <v>-15</v>
      </c>
      <c r="R42" s="38">
        <f t="shared" si="3"/>
        <v>-9.0909090909090912E-2</v>
      </c>
      <c r="S42" s="46">
        <f>SUM(S43:S49)</f>
        <v>3</v>
      </c>
      <c r="T42" s="47">
        <f>SUM(T43:T49)</f>
        <v>1</v>
      </c>
      <c r="U42" s="46">
        <f>SUM(U43:U49)</f>
        <v>147</v>
      </c>
      <c r="V42" s="47">
        <f>SUM(V43:V49)</f>
        <v>-16</v>
      </c>
    </row>
    <row r="43" spans="1:22" ht="12" customHeight="1" x14ac:dyDescent="0.4">
      <c r="A43" s="52"/>
      <c r="B43" s="10"/>
      <c r="C43" s="53" t="s">
        <v>61</v>
      </c>
      <c r="D43" s="54">
        <f t="shared" ref="D43:E49" si="18">SUM(G43,I43,K43)</f>
        <v>24</v>
      </c>
      <c r="E43" s="55">
        <f t="shared" si="18"/>
        <v>-8</v>
      </c>
      <c r="F43" s="42">
        <f t="shared" si="1"/>
        <v>-0.25</v>
      </c>
      <c r="G43" s="56">
        <v>0</v>
      </c>
      <c r="H43" s="57">
        <v>0</v>
      </c>
      <c r="I43" s="56">
        <v>1</v>
      </c>
      <c r="J43" s="57">
        <v>1</v>
      </c>
      <c r="K43" s="56">
        <v>23</v>
      </c>
      <c r="L43" s="57">
        <v>-9</v>
      </c>
      <c r="M43" s="58">
        <v>0</v>
      </c>
      <c r="N43" s="55">
        <v>0</v>
      </c>
      <c r="O43" s="42" t="str">
        <f t="shared" si="2"/>
        <v>-----</v>
      </c>
      <c r="P43" s="54">
        <f t="shared" ref="P43:Q49" si="19">SUM(S43,U43)</f>
        <v>60</v>
      </c>
      <c r="Q43" s="55">
        <f t="shared" si="19"/>
        <v>-11</v>
      </c>
      <c r="R43" s="42">
        <f t="shared" si="3"/>
        <v>-0.15492957746478872</v>
      </c>
      <c r="S43" s="56">
        <v>2</v>
      </c>
      <c r="T43" s="57">
        <v>1</v>
      </c>
      <c r="U43" s="56">
        <v>58</v>
      </c>
      <c r="V43" s="57">
        <v>-12</v>
      </c>
    </row>
    <row r="44" spans="1:22" ht="12" customHeight="1" x14ac:dyDescent="0.4">
      <c r="A44" s="52"/>
      <c r="B44" s="10" t="s">
        <v>62</v>
      </c>
      <c r="C44" s="59" t="s">
        <v>63</v>
      </c>
      <c r="D44" s="60">
        <f t="shared" si="18"/>
        <v>3</v>
      </c>
      <c r="E44" s="61">
        <f t="shared" si="18"/>
        <v>0</v>
      </c>
      <c r="F44" s="62">
        <f t="shared" si="1"/>
        <v>0</v>
      </c>
      <c r="G44" s="63">
        <v>0</v>
      </c>
      <c r="H44" s="64">
        <v>0</v>
      </c>
      <c r="I44" s="63">
        <v>0</v>
      </c>
      <c r="J44" s="64">
        <v>0</v>
      </c>
      <c r="K44" s="63">
        <v>3</v>
      </c>
      <c r="L44" s="64">
        <v>0</v>
      </c>
      <c r="M44" s="65">
        <v>0</v>
      </c>
      <c r="N44" s="61">
        <v>0</v>
      </c>
      <c r="O44" s="62" t="str">
        <f t="shared" si="2"/>
        <v>-----</v>
      </c>
      <c r="P44" s="60">
        <f t="shared" si="19"/>
        <v>4</v>
      </c>
      <c r="Q44" s="61">
        <f t="shared" si="19"/>
        <v>-6</v>
      </c>
      <c r="R44" s="62">
        <f t="shared" si="3"/>
        <v>-0.6</v>
      </c>
      <c r="S44" s="63">
        <v>0</v>
      </c>
      <c r="T44" s="64">
        <v>0</v>
      </c>
      <c r="U44" s="63">
        <v>4</v>
      </c>
      <c r="V44" s="64">
        <v>-6</v>
      </c>
    </row>
    <row r="45" spans="1:22" ht="12" customHeight="1" x14ac:dyDescent="0.4">
      <c r="A45" s="52"/>
      <c r="B45" s="10" t="s">
        <v>64</v>
      </c>
      <c r="C45" s="59" t="s">
        <v>65</v>
      </c>
      <c r="D45" s="60">
        <f t="shared" si="18"/>
        <v>1</v>
      </c>
      <c r="E45" s="61">
        <f t="shared" si="18"/>
        <v>-4</v>
      </c>
      <c r="F45" s="62">
        <f t="shared" si="1"/>
        <v>-0.8</v>
      </c>
      <c r="G45" s="63">
        <v>0</v>
      </c>
      <c r="H45" s="64">
        <v>0</v>
      </c>
      <c r="I45" s="63">
        <v>0</v>
      </c>
      <c r="J45" s="64">
        <v>0</v>
      </c>
      <c r="K45" s="63">
        <v>1</v>
      </c>
      <c r="L45" s="64">
        <v>-4</v>
      </c>
      <c r="M45" s="65">
        <v>0</v>
      </c>
      <c r="N45" s="61">
        <v>0</v>
      </c>
      <c r="O45" s="62" t="str">
        <f t="shared" si="2"/>
        <v>-----</v>
      </c>
      <c r="P45" s="60">
        <f t="shared" si="19"/>
        <v>5</v>
      </c>
      <c r="Q45" s="61">
        <f t="shared" si="19"/>
        <v>-2</v>
      </c>
      <c r="R45" s="62">
        <f t="shared" si="3"/>
        <v>-0.2857142857142857</v>
      </c>
      <c r="S45" s="63">
        <v>0</v>
      </c>
      <c r="T45" s="64">
        <v>0</v>
      </c>
      <c r="U45" s="63">
        <v>5</v>
      </c>
      <c r="V45" s="64">
        <v>-2</v>
      </c>
    </row>
    <row r="46" spans="1:22" ht="12" customHeight="1" x14ac:dyDescent="0.4">
      <c r="A46" s="52"/>
      <c r="B46" s="10" t="s">
        <v>29</v>
      </c>
      <c r="C46" s="59" t="s">
        <v>66</v>
      </c>
      <c r="D46" s="60">
        <f t="shared" si="18"/>
        <v>10</v>
      </c>
      <c r="E46" s="61">
        <f t="shared" si="18"/>
        <v>6</v>
      </c>
      <c r="F46" s="62">
        <f t="shared" si="1"/>
        <v>1.5</v>
      </c>
      <c r="G46" s="63">
        <v>0</v>
      </c>
      <c r="H46" s="64">
        <v>0</v>
      </c>
      <c r="I46" s="63">
        <v>1</v>
      </c>
      <c r="J46" s="64">
        <v>1</v>
      </c>
      <c r="K46" s="63">
        <v>9</v>
      </c>
      <c r="L46" s="64">
        <v>5</v>
      </c>
      <c r="M46" s="65">
        <v>0</v>
      </c>
      <c r="N46" s="61">
        <v>0</v>
      </c>
      <c r="O46" s="62" t="str">
        <f t="shared" si="2"/>
        <v>-----</v>
      </c>
      <c r="P46" s="60">
        <f t="shared" si="19"/>
        <v>19</v>
      </c>
      <c r="Q46" s="61">
        <f t="shared" si="19"/>
        <v>7</v>
      </c>
      <c r="R46" s="62">
        <f t="shared" si="3"/>
        <v>0.58333333333333337</v>
      </c>
      <c r="S46" s="63">
        <v>1</v>
      </c>
      <c r="T46" s="64">
        <v>1</v>
      </c>
      <c r="U46" s="63">
        <v>18</v>
      </c>
      <c r="V46" s="64">
        <v>6</v>
      </c>
    </row>
    <row r="47" spans="1:22" ht="12" customHeight="1" x14ac:dyDescent="0.4">
      <c r="A47" s="52"/>
      <c r="B47" s="10" t="s">
        <v>32</v>
      </c>
      <c r="C47" s="59" t="s">
        <v>67</v>
      </c>
      <c r="D47" s="60">
        <f t="shared" si="18"/>
        <v>13</v>
      </c>
      <c r="E47" s="61">
        <f t="shared" si="18"/>
        <v>8</v>
      </c>
      <c r="F47" s="62">
        <f t="shared" si="1"/>
        <v>1.6</v>
      </c>
      <c r="G47" s="63">
        <v>0</v>
      </c>
      <c r="H47" s="64">
        <v>0</v>
      </c>
      <c r="I47" s="63">
        <v>0</v>
      </c>
      <c r="J47" s="64">
        <v>0</v>
      </c>
      <c r="K47" s="63">
        <v>13</v>
      </c>
      <c r="L47" s="64">
        <v>8</v>
      </c>
      <c r="M47" s="65">
        <v>0</v>
      </c>
      <c r="N47" s="61">
        <v>0</v>
      </c>
      <c r="O47" s="62" t="str">
        <f t="shared" si="2"/>
        <v>-----</v>
      </c>
      <c r="P47" s="60">
        <f t="shared" si="19"/>
        <v>27</v>
      </c>
      <c r="Q47" s="61">
        <f t="shared" si="19"/>
        <v>4</v>
      </c>
      <c r="R47" s="62">
        <f t="shared" si="3"/>
        <v>0.17391304347826086</v>
      </c>
      <c r="S47" s="63">
        <v>0</v>
      </c>
      <c r="T47" s="64">
        <v>0</v>
      </c>
      <c r="U47" s="63">
        <v>27</v>
      </c>
      <c r="V47" s="64">
        <v>4</v>
      </c>
    </row>
    <row r="48" spans="1:22" ht="12" customHeight="1" x14ac:dyDescent="0.4">
      <c r="A48" s="52"/>
      <c r="B48" s="10"/>
      <c r="C48" s="59" t="s">
        <v>68</v>
      </c>
      <c r="D48" s="60">
        <f t="shared" si="18"/>
        <v>8</v>
      </c>
      <c r="E48" s="61">
        <f t="shared" si="18"/>
        <v>-1</v>
      </c>
      <c r="F48" s="62">
        <f t="shared" si="1"/>
        <v>-0.1111111111111111</v>
      </c>
      <c r="G48" s="63">
        <v>0</v>
      </c>
      <c r="H48" s="64">
        <v>0</v>
      </c>
      <c r="I48" s="63">
        <v>0</v>
      </c>
      <c r="J48" s="64">
        <v>-1</v>
      </c>
      <c r="K48" s="63">
        <v>8</v>
      </c>
      <c r="L48" s="64">
        <v>0</v>
      </c>
      <c r="M48" s="65">
        <v>0</v>
      </c>
      <c r="N48" s="61">
        <v>0</v>
      </c>
      <c r="O48" s="62" t="str">
        <f t="shared" si="2"/>
        <v>-----</v>
      </c>
      <c r="P48" s="60">
        <f t="shared" si="19"/>
        <v>25</v>
      </c>
      <c r="Q48" s="61">
        <f t="shared" si="19"/>
        <v>7</v>
      </c>
      <c r="R48" s="62">
        <f t="shared" si="3"/>
        <v>0.3888888888888889</v>
      </c>
      <c r="S48" s="63">
        <v>0</v>
      </c>
      <c r="T48" s="64">
        <v>-1</v>
      </c>
      <c r="U48" s="63">
        <v>25</v>
      </c>
      <c r="V48" s="64">
        <v>8</v>
      </c>
    </row>
    <row r="49" spans="1:22" ht="12" customHeight="1" x14ac:dyDescent="0.4">
      <c r="A49" s="80"/>
      <c r="B49" s="66"/>
      <c r="C49" s="67" t="s">
        <v>69</v>
      </c>
      <c r="D49" s="68">
        <f t="shared" si="18"/>
        <v>5</v>
      </c>
      <c r="E49" s="69">
        <f t="shared" si="18"/>
        <v>-6</v>
      </c>
      <c r="F49" s="70">
        <f t="shared" si="1"/>
        <v>-0.54545454545454541</v>
      </c>
      <c r="G49" s="71">
        <v>0</v>
      </c>
      <c r="H49" s="72">
        <v>0</v>
      </c>
      <c r="I49" s="71">
        <v>0</v>
      </c>
      <c r="J49" s="72">
        <v>0</v>
      </c>
      <c r="K49" s="71">
        <v>5</v>
      </c>
      <c r="L49" s="72">
        <v>-6</v>
      </c>
      <c r="M49" s="73">
        <v>0</v>
      </c>
      <c r="N49" s="69">
        <v>0</v>
      </c>
      <c r="O49" s="70" t="str">
        <f t="shared" si="2"/>
        <v>-----</v>
      </c>
      <c r="P49" s="68">
        <f t="shared" si="19"/>
        <v>10</v>
      </c>
      <c r="Q49" s="69">
        <f t="shared" si="19"/>
        <v>-14</v>
      </c>
      <c r="R49" s="70">
        <f t="shared" si="3"/>
        <v>-0.58333333333333337</v>
      </c>
      <c r="S49" s="71">
        <v>0</v>
      </c>
      <c r="T49" s="72">
        <v>0</v>
      </c>
      <c r="U49" s="71">
        <v>10</v>
      </c>
      <c r="V49" s="72">
        <v>-14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10154</v>
      </c>
      <c r="E5" s="29">
        <f>SUM(E9,E10,E26,E37,E42)</f>
        <v>-741</v>
      </c>
      <c r="F5" s="30">
        <f>IF(D5-E5&gt;0,E5/(D5-E5),"-----")</f>
        <v>-6.8012849931161079E-2</v>
      </c>
      <c r="G5" s="31">
        <f t="shared" ref="G5:N5" si="0">SUM(G9,G10,G26,G37,G42)</f>
        <v>46</v>
      </c>
      <c r="H5" s="32">
        <f t="shared" si="0"/>
        <v>-8</v>
      </c>
      <c r="I5" s="31">
        <f t="shared" si="0"/>
        <v>338</v>
      </c>
      <c r="J5" s="32">
        <f t="shared" si="0"/>
        <v>-48</v>
      </c>
      <c r="K5" s="31">
        <f t="shared" si="0"/>
        <v>9770</v>
      </c>
      <c r="L5" s="32">
        <f t="shared" si="0"/>
        <v>-685</v>
      </c>
      <c r="M5" s="33">
        <f t="shared" si="0"/>
        <v>46</v>
      </c>
      <c r="N5" s="29">
        <f t="shared" si="0"/>
        <v>-8</v>
      </c>
      <c r="O5" s="30">
        <f>IF(M5-N5&gt;0,N5/(M5-N5),"-----")</f>
        <v>-0.14814814814814814</v>
      </c>
      <c r="P5" s="33">
        <f>SUM(P9,P10,P26,P37,P42)</f>
        <v>12859</v>
      </c>
      <c r="Q5" s="29">
        <f>SUM(Q9,Q10,Q26,Q37,Q42)</f>
        <v>-1085</v>
      </c>
      <c r="R5" s="30">
        <f>IF(P5-Q5&gt;0,Q5/(P5-Q5),"-----")</f>
        <v>-7.7811244979919675E-2</v>
      </c>
      <c r="S5" s="31">
        <f>SUM(S9,S10,S26,S37,S42)</f>
        <v>354</v>
      </c>
      <c r="T5" s="32">
        <f>SUM(T9,T10,T26,T37,T42)</f>
        <v>-62</v>
      </c>
      <c r="U5" s="31">
        <f>SUM(U9,U10,U26,U37,U42)</f>
        <v>12505</v>
      </c>
      <c r="V5" s="32">
        <f>SUM(V9,V10,V26,V37,V42)</f>
        <v>-1023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177</v>
      </c>
      <c r="E9" s="37">
        <f>SUM(H9,J9,L9)</f>
        <v>17</v>
      </c>
      <c r="F9" s="38">
        <f t="shared" ref="F9:F49" si="1">IF(D9-E9&gt;0,E9/(D9-E9),"-----")</f>
        <v>0.10625</v>
      </c>
      <c r="G9" s="39">
        <v>1</v>
      </c>
      <c r="H9" s="40">
        <v>0</v>
      </c>
      <c r="I9" s="39">
        <v>7</v>
      </c>
      <c r="J9" s="40">
        <v>1</v>
      </c>
      <c r="K9" s="39">
        <v>169</v>
      </c>
      <c r="L9" s="40">
        <v>16</v>
      </c>
      <c r="M9" s="41">
        <v>1</v>
      </c>
      <c r="N9" s="37">
        <v>0</v>
      </c>
      <c r="O9" s="42">
        <f t="shared" ref="O9:O49" si="2">IF(M9-N9&gt;0,N9/(M9-N9),"-----")</f>
        <v>0</v>
      </c>
      <c r="P9" s="41">
        <f>SUM(S9,U9)</f>
        <v>289</v>
      </c>
      <c r="Q9" s="37">
        <f>SUM(T9,V9)</f>
        <v>20</v>
      </c>
      <c r="R9" s="38">
        <f t="shared" ref="R9:R49" si="3">IF(P9-Q9&gt;0,Q9/(P9-Q9),"-----")</f>
        <v>7.434944237918216E-2</v>
      </c>
      <c r="S9" s="39">
        <v>9</v>
      </c>
      <c r="T9" s="40">
        <v>2</v>
      </c>
      <c r="U9" s="39">
        <v>280</v>
      </c>
      <c r="V9" s="40">
        <v>18</v>
      </c>
    </row>
    <row r="10" spans="1:22" ht="12" customHeight="1" x14ac:dyDescent="0.4">
      <c r="A10" s="43"/>
      <c r="B10" s="10"/>
      <c r="C10" s="12" t="s">
        <v>18</v>
      </c>
      <c r="D10" s="44">
        <f>SUM(D11:D25)</f>
        <v>4981</v>
      </c>
      <c r="E10" s="45">
        <f>SUM(E11:E25)</f>
        <v>-485</v>
      </c>
      <c r="F10" s="38">
        <f t="shared" si="1"/>
        <v>-8.8730332967435058E-2</v>
      </c>
      <c r="G10" s="46">
        <f t="shared" ref="G10:N10" si="4">SUM(G11:G25)</f>
        <v>20</v>
      </c>
      <c r="H10" s="47">
        <f t="shared" si="4"/>
        <v>-3</v>
      </c>
      <c r="I10" s="46">
        <f t="shared" si="4"/>
        <v>167</v>
      </c>
      <c r="J10" s="47">
        <f t="shared" si="4"/>
        <v>-24</v>
      </c>
      <c r="K10" s="46">
        <f t="shared" si="4"/>
        <v>4794</v>
      </c>
      <c r="L10" s="47">
        <f t="shared" si="4"/>
        <v>-458</v>
      </c>
      <c r="M10" s="48">
        <f t="shared" si="4"/>
        <v>20</v>
      </c>
      <c r="N10" s="49">
        <f t="shared" si="4"/>
        <v>-3</v>
      </c>
      <c r="O10" s="50">
        <f t="shared" si="2"/>
        <v>-0.13043478260869565</v>
      </c>
      <c r="P10" s="48">
        <f>SUM(P11:P25)</f>
        <v>6109</v>
      </c>
      <c r="Q10" s="51">
        <f>SUM(Q11:Q25)</f>
        <v>-781</v>
      </c>
      <c r="R10" s="38">
        <f t="shared" si="3"/>
        <v>-0.11335268505079826</v>
      </c>
      <c r="S10" s="46">
        <f>SUM(S11:S25)</f>
        <v>171</v>
      </c>
      <c r="T10" s="47">
        <f>SUM(T11:T25)</f>
        <v>-38</v>
      </c>
      <c r="U10" s="46">
        <f>SUM(U11:U25)</f>
        <v>5938</v>
      </c>
      <c r="V10" s="47">
        <f>SUM(V11:V25)</f>
        <v>-743</v>
      </c>
    </row>
    <row r="11" spans="1:22" ht="12" customHeight="1" x14ac:dyDescent="0.4">
      <c r="A11" s="52"/>
      <c r="B11" s="10"/>
      <c r="C11" s="53" t="s">
        <v>19</v>
      </c>
      <c r="D11" s="54">
        <f t="shared" ref="D11:E25" si="5">SUM(G11,I11,K11)</f>
        <v>441</v>
      </c>
      <c r="E11" s="55">
        <f t="shared" si="5"/>
        <v>-61</v>
      </c>
      <c r="F11" s="42">
        <f t="shared" si="1"/>
        <v>-0.12151394422310757</v>
      </c>
      <c r="G11" s="56">
        <v>0</v>
      </c>
      <c r="H11" s="57">
        <v>-3</v>
      </c>
      <c r="I11" s="56">
        <v>15</v>
      </c>
      <c r="J11" s="57">
        <v>-9</v>
      </c>
      <c r="K11" s="56">
        <v>426</v>
      </c>
      <c r="L11" s="57">
        <v>-49</v>
      </c>
      <c r="M11" s="58">
        <v>0</v>
      </c>
      <c r="N11" s="55">
        <v>-3</v>
      </c>
      <c r="O11" s="42">
        <f t="shared" si="2"/>
        <v>-1</v>
      </c>
      <c r="P11" s="54">
        <f t="shared" ref="P11:Q25" si="6">SUM(S11,U11)</f>
        <v>514</v>
      </c>
      <c r="Q11" s="55">
        <f t="shared" si="6"/>
        <v>-97</v>
      </c>
      <c r="R11" s="42">
        <f t="shared" si="3"/>
        <v>-0.15875613747954173</v>
      </c>
      <c r="S11" s="56">
        <v>15</v>
      </c>
      <c r="T11" s="57">
        <v>-11</v>
      </c>
      <c r="U11" s="56">
        <v>499</v>
      </c>
      <c r="V11" s="57">
        <v>-86</v>
      </c>
    </row>
    <row r="12" spans="1:22" ht="12" customHeight="1" x14ac:dyDescent="0.4">
      <c r="A12" s="52"/>
      <c r="B12" s="10"/>
      <c r="C12" s="59" t="s">
        <v>20</v>
      </c>
      <c r="D12" s="60">
        <f t="shared" si="5"/>
        <v>638</v>
      </c>
      <c r="E12" s="61">
        <f t="shared" si="5"/>
        <v>-62</v>
      </c>
      <c r="F12" s="62">
        <f t="shared" si="1"/>
        <v>-8.8571428571428565E-2</v>
      </c>
      <c r="G12" s="63">
        <v>2</v>
      </c>
      <c r="H12" s="64">
        <v>1</v>
      </c>
      <c r="I12" s="63">
        <v>19</v>
      </c>
      <c r="J12" s="64">
        <v>-2</v>
      </c>
      <c r="K12" s="63">
        <v>617</v>
      </c>
      <c r="L12" s="64">
        <v>-61</v>
      </c>
      <c r="M12" s="65">
        <v>2</v>
      </c>
      <c r="N12" s="61">
        <v>1</v>
      </c>
      <c r="O12" s="62">
        <f t="shared" si="2"/>
        <v>1</v>
      </c>
      <c r="P12" s="60">
        <f t="shared" si="6"/>
        <v>766</v>
      </c>
      <c r="Q12" s="61">
        <f t="shared" si="6"/>
        <v>-92</v>
      </c>
      <c r="R12" s="62">
        <f t="shared" si="3"/>
        <v>-0.10722610722610723</v>
      </c>
      <c r="S12" s="63">
        <v>19</v>
      </c>
      <c r="T12" s="64">
        <v>-5</v>
      </c>
      <c r="U12" s="63">
        <v>747</v>
      </c>
      <c r="V12" s="64">
        <v>-87</v>
      </c>
    </row>
    <row r="13" spans="1:22" ht="12" customHeight="1" x14ac:dyDescent="0.4">
      <c r="A13" s="52"/>
      <c r="B13" s="10"/>
      <c r="C13" s="59" t="s">
        <v>21</v>
      </c>
      <c r="D13" s="60">
        <f t="shared" si="5"/>
        <v>531</v>
      </c>
      <c r="E13" s="61">
        <f t="shared" si="5"/>
        <v>-70</v>
      </c>
      <c r="F13" s="62">
        <f t="shared" si="1"/>
        <v>-0.11647254575707154</v>
      </c>
      <c r="G13" s="63">
        <v>4</v>
      </c>
      <c r="H13" s="64">
        <v>1</v>
      </c>
      <c r="I13" s="63">
        <v>21</v>
      </c>
      <c r="J13" s="64">
        <v>-1</v>
      </c>
      <c r="K13" s="63">
        <v>506</v>
      </c>
      <c r="L13" s="64">
        <v>-70</v>
      </c>
      <c r="M13" s="65">
        <v>4</v>
      </c>
      <c r="N13" s="61">
        <v>1</v>
      </c>
      <c r="O13" s="62">
        <f t="shared" si="2"/>
        <v>0.33333333333333331</v>
      </c>
      <c r="P13" s="60">
        <f t="shared" si="6"/>
        <v>644</v>
      </c>
      <c r="Q13" s="61">
        <f t="shared" si="6"/>
        <v>-120</v>
      </c>
      <c r="R13" s="62">
        <f t="shared" si="3"/>
        <v>-0.15706806282722513</v>
      </c>
      <c r="S13" s="63">
        <v>21</v>
      </c>
      <c r="T13" s="64">
        <v>-1</v>
      </c>
      <c r="U13" s="63">
        <v>623</v>
      </c>
      <c r="V13" s="64">
        <v>-119</v>
      </c>
    </row>
    <row r="14" spans="1:22" ht="12" customHeight="1" x14ac:dyDescent="0.4">
      <c r="A14" s="52"/>
      <c r="B14" s="10" t="s">
        <v>22</v>
      </c>
      <c r="C14" s="59" t="s">
        <v>23</v>
      </c>
      <c r="D14" s="60">
        <f t="shared" si="5"/>
        <v>411</v>
      </c>
      <c r="E14" s="61">
        <f t="shared" si="5"/>
        <v>-106</v>
      </c>
      <c r="F14" s="62">
        <f t="shared" si="1"/>
        <v>-0.20502901353965183</v>
      </c>
      <c r="G14" s="63">
        <v>0</v>
      </c>
      <c r="H14" s="64">
        <v>-1</v>
      </c>
      <c r="I14" s="63">
        <v>13</v>
      </c>
      <c r="J14" s="64">
        <v>-3</v>
      </c>
      <c r="K14" s="63">
        <v>398</v>
      </c>
      <c r="L14" s="64">
        <v>-102</v>
      </c>
      <c r="M14" s="65">
        <v>0</v>
      </c>
      <c r="N14" s="61">
        <v>-1</v>
      </c>
      <c r="O14" s="62">
        <f t="shared" si="2"/>
        <v>-1</v>
      </c>
      <c r="P14" s="60">
        <f t="shared" si="6"/>
        <v>475</v>
      </c>
      <c r="Q14" s="61">
        <f t="shared" si="6"/>
        <v>-156</v>
      </c>
      <c r="R14" s="62">
        <f t="shared" si="3"/>
        <v>-0.24722662440570523</v>
      </c>
      <c r="S14" s="63">
        <v>13</v>
      </c>
      <c r="T14" s="64">
        <v>-3</v>
      </c>
      <c r="U14" s="63">
        <v>462</v>
      </c>
      <c r="V14" s="64">
        <v>-153</v>
      </c>
    </row>
    <row r="15" spans="1:22" ht="12" customHeight="1" x14ac:dyDescent="0.4">
      <c r="A15" s="52"/>
      <c r="B15" s="10"/>
      <c r="C15" s="59" t="s">
        <v>24</v>
      </c>
      <c r="D15" s="60">
        <f t="shared" si="5"/>
        <v>309</v>
      </c>
      <c r="E15" s="61">
        <f t="shared" si="5"/>
        <v>14</v>
      </c>
      <c r="F15" s="62">
        <f t="shared" si="1"/>
        <v>4.7457627118644069E-2</v>
      </c>
      <c r="G15" s="63">
        <v>2</v>
      </c>
      <c r="H15" s="64">
        <v>2</v>
      </c>
      <c r="I15" s="63">
        <v>11</v>
      </c>
      <c r="J15" s="64">
        <v>2</v>
      </c>
      <c r="K15" s="63">
        <v>296</v>
      </c>
      <c r="L15" s="64">
        <v>10</v>
      </c>
      <c r="M15" s="65">
        <v>2</v>
      </c>
      <c r="N15" s="61">
        <v>2</v>
      </c>
      <c r="O15" s="62" t="str">
        <f t="shared" si="2"/>
        <v>-----</v>
      </c>
      <c r="P15" s="60">
        <f t="shared" si="6"/>
        <v>363</v>
      </c>
      <c r="Q15" s="61">
        <f t="shared" si="6"/>
        <v>-6</v>
      </c>
      <c r="R15" s="62">
        <f t="shared" si="3"/>
        <v>-1.6260162601626018E-2</v>
      </c>
      <c r="S15" s="63">
        <v>11</v>
      </c>
      <c r="T15" s="64">
        <v>2</v>
      </c>
      <c r="U15" s="63">
        <v>352</v>
      </c>
      <c r="V15" s="64">
        <v>-8</v>
      </c>
    </row>
    <row r="16" spans="1:22" ht="12" customHeight="1" x14ac:dyDescent="0.4">
      <c r="A16" s="52"/>
      <c r="B16" s="10" t="s">
        <v>25</v>
      </c>
      <c r="C16" s="59" t="s">
        <v>26</v>
      </c>
      <c r="D16" s="60">
        <f t="shared" si="5"/>
        <v>157</v>
      </c>
      <c r="E16" s="61">
        <f t="shared" si="5"/>
        <v>4</v>
      </c>
      <c r="F16" s="62">
        <f t="shared" si="1"/>
        <v>2.6143790849673203E-2</v>
      </c>
      <c r="G16" s="63">
        <v>0</v>
      </c>
      <c r="H16" s="64">
        <v>-2</v>
      </c>
      <c r="I16" s="63">
        <v>3</v>
      </c>
      <c r="J16" s="64">
        <v>-10</v>
      </c>
      <c r="K16" s="63">
        <v>154</v>
      </c>
      <c r="L16" s="64">
        <v>16</v>
      </c>
      <c r="M16" s="65">
        <v>0</v>
      </c>
      <c r="N16" s="61">
        <v>-2</v>
      </c>
      <c r="O16" s="62">
        <f t="shared" si="2"/>
        <v>-1</v>
      </c>
      <c r="P16" s="60">
        <f t="shared" si="6"/>
        <v>189</v>
      </c>
      <c r="Q16" s="61">
        <f t="shared" si="6"/>
        <v>-2</v>
      </c>
      <c r="R16" s="62">
        <f t="shared" si="3"/>
        <v>-1.0471204188481676E-2</v>
      </c>
      <c r="S16" s="63">
        <v>3</v>
      </c>
      <c r="T16" s="64">
        <v>-11</v>
      </c>
      <c r="U16" s="63">
        <v>186</v>
      </c>
      <c r="V16" s="64">
        <v>9</v>
      </c>
    </row>
    <row r="17" spans="1:22" ht="12" customHeight="1" x14ac:dyDescent="0.4">
      <c r="A17" s="52" t="s">
        <v>27</v>
      </c>
      <c r="B17" s="10"/>
      <c r="C17" s="59" t="s">
        <v>28</v>
      </c>
      <c r="D17" s="60">
        <f t="shared" si="5"/>
        <v>390</v>
      </c>
      <c r="E17" s="61">
        <f t="shared" si="5"/>
        <v>-46</v>
      </c>
      <c r="F17" s="62">
        <f t="shared" si="1"/>
        <v>-0.10550458715596331</v>
      </c>
      <c r="G17" s="63">
        <v>1</v>
      </c>
      <c r="H17" s="64">
        <v>-1</v>
      </c>
      <c r="I17" s="63">
        <v>13</v>
      </c>
      <c r="J17" s="64">
        <v>-3</v>
      </c>
      <c r="K17" s="63">
        <v>376</v>
      </c>
      <c r="L17" s="64">
        <v>-42</v>
      </c>
      <c r="M17" s="65">
        <v>1</v>
      </c>
      <c r="N17" s="61">
        <v>-1</v>
      </c>
      <c r="O17" s="62">
        <f t="shared" si="2"/>
        <v>-0.5</v>
      </c>
      <c r="P17" s="60">
        <f t="shared" si="6"/>
        <v>473</v>
      </c>
      <c r="Q17" s="61">
        <f t="shared" si="6"/>
        <v>-63</v>
      </c>
      <c r="R17" s="62">
        <f t="shared" si="3"/>
        <v>-0.11753731343283583</v>
      </c>
      <c r="S17" s="63">
        <v>13</v>
      </c>
      <c r="T17" s="64">
        <v>-3</v>
      </c>
      <c r="U17" s="63">
        <v>460</v>
      </c>
      <c r="V17" s="64">
        <v>-60</v>
      </c>
    </row>
    <row r="18" spans="1:22" ht="12" customHeight="1" x14ac:dyDescent="0.4">
      <c r="A18" s="52"/>
      <c r="B18" s="10" t="s">
        <v>29</v>
      </c>
      <c r="C18" s="59" t="s">
        <v>30</v>
      </c>
      <c r="D18" s="60">
        <f t="shared" si="5"/>
        <v>621</v>
      </c>
      <c r="E18" s="61">
        <f t="shared" si="5"/>
        <v>-78</v>
      </c>
      <c r="F18" s="62">
        <f t="shared" si="1"/>
        <v>-0.11158798283261803</v>
      </c>
      <c r="G18" s="63">
        <v>4</v>
      </c>
      <c r="H18" s="64">
        <v>-1</v>
      </c>
      <c r="I18" s="63">
        <v>19</v>
      </c>
      <c r="J18" s="64">
        <v>1</v>
      </c>
      <c r="K18" s="63">
        <v>598</v>
      </c>
      <c r="L18" s="64">
        <v>-78</v>
      </c>
      <c r="M18" s="65">
        <v>4</v>
      </c>
      <c r="N18" s="61">
        <v>-1</v>
      </c>
      <c r="O18" s="62">
        <f t="shared" si="2"/>
        <v>-0.2</v>
      </c>
      <c r="P18" s="60">
        <f t="shared" si="6"/>
        <v>757</v>
      </c>
      <c r="Q18" s="61">
        <f t="shared" si="6"/>
        <v>-186</v>
      </c>
      <c r="R18" s="62">
        <f t="shared" si="3"/>
        <v>-0.19724284199363734</v>
      </c>
      <c r="S18" s="63">
        <v>19</v>
      </c>
      <c r="T18" s="64">
        <v>-6</v>
      </c>
      <c r="U18" s="63">
        <v>738</v>
      </c>
      <c r="V18" s="64">
        <v>-180</v>
      </c>
    </row>
    <row r="19" spans="1:22" ht="12" customHeight="1" x14ac:dyDescent="0.4">
      <c r="A19" s="52"/>
      <c r="B19" s="10"/>
      <c r="C19" s="59" t="s">
        <v>31</v>
      </c>
      <c r="D19" s="60">
        <f t="shared" si="5"/>
        <v>527</v>
      </c>
      <c r="E19" s="61">
        <f t="shared" si="5"/>
        <v>-75</v>
      </c>
      <c r="F19" s="62">
        <f t="shared" si="1"/>
        <v>-0.12458471760797342</v>
      </c>
      <c r="G19" s="63">
        <v>2</v>
      </c>
      <c r="H19" s="64">
        <v>1</v>
      </c>
      <c r="I19" s="63">
        <v>14</v>
      </c>
      <c r="J19" s="64">
        <v>-6</v>
      </c>
      <c r="K19" s="63">
        <v>511</v>
      </c>
      <c r="L19" s="64">
        <v>-70</v>
      </c>
      <c r="M19" s="65">
        <v>2</v>
      </c>
      <c r="N19" s="61">
        <v>1</v>
      </c>
      <c r="O19" s="62">
        <f t="shared" si="2"/>
        <v>1</v>
      </c>
      <c r="P19" s="60">
        <f t="shared" si="6"/>
        <v>656</v>
      </c>
      <c r="Q19" s="61">
        <f t="shared" si="6"/>
        <v>-97</v>
      </c>
      <c r="R19" s="62">
        <f t="shared" si="3"/>
        <v>-0.12881806108897742</v>
      </c>
      <c r="S19" s="63">
        <v>14</v>
      </c>
      <c r="T19" s="64">
        <v>-7</v>
      </c>
      <c r="U19" s="63">
        <v>642</v>
      </c>
      <c r="V19" s="64">
        <v>-90</v>
      </c>
    </row>
    <row r="20" spans="1:22" ht="12" customHeight="1" x14ac:dyDescent="0.4">
      <c r="A20" s="52"/>
      <c r="B20" s="10" t="s">
        <v>32</v>
      </c>
      <c r="C20" s="59" t="s">
        <v>33</v>
      </c>
      <c r="D20" s="60">
        <f t="shared" si="5"/>
        <v>377</v>
      </c>
      <c r="E20" s="61">
        <f t="shared" si="5"/>
        <v>-18</v>
      </c>
      <c r="F20" s="62">
        <f t="shared" si="1"/>
        <v>-4.5569620253164557E-2</v>
      </c>
      <c r="G20" s="63">
        <v>2</v>
      </c>
      <c r="H20" s="64">
        <v>0</v>
      </c>
      <c r="I20" s="63">
        <v>13</v>
      </c>
      <c r="J20" s="64">
        <v>8</v>
      </c>
      <c r="K20" s="63">
        <v>362</v>
      </c>
      <c r="L20" s="64">
        <v>-26</v>
      </c>
      <c r="M20" s="65">
        <v>2</v>
      </c>
      <c r="N20" s="61">
        <v>0</v>
      </c>
      <c r="O20" s="62">
        <f t="shared" si="2"/>
        <v>0</v>
      </c>
      <c r="P20" s="60">
        <f t="shared" si="6"/>
        <v>485</v>
      </c>
      <c r="Q20" s="61">
        <f t="shared" si="6"/>
        <v>-14</v>
      </c>
      <c r="R20" s="62">
        <f t="shared" si="3"/>
        <v>-2.8056112224448898E-2</v>
      </c>
      <c r="S20" s="63">
        <v>14</v>
      </c>
      <c r="T20" s="64">
        <v>9</v>
      </c>
      <c r="U20" s="63">
        <v>471</v>
      </c>
      <c r="V20" s="64">
        <v>-23</v>
      </c>
    </row>
    <row r="21" spans="1:22" ht="12" customHeight="1" x14ac:dyDescent="0.4">
      <c r="A21" s="52"/>
      <c r="B21" s="10"/>
      <c r="C21" s="59" t="s">
        <v>34</v>
      </c>
      <c r="D21" s="60">
        <f t="shared" si="5"/>
        <v>156</v>
      </c>
      <c r="E21" s="61">
        <f t="shared" si="5"/>
        <v>25</v>
      </c>
      <c r="F21" s="62">
        <f t="shared" si="1"/>
        <v>0.19083969465648856</v>
      </c>
      <c r="G21" s="63">
        <v>1</v>
      </c>
      <c r="H21" s="64">
        <v>1</v>
      </c>
      <c r="I21" s="63">
        <v>7</v>
      </c>
      <c r="J21" s="64">
        <v>3</v>
      </c>
      <c r="K21" s="63">
        <v>148</v>
      </c>
      <c r="L21" s="64">
        <v>21</v>
      </c>
      <c r="M21" s="65">
        <v>1</v>
      </c>
      <c r="N21" s="61">
        <v>1</v>
      </c>
      <c r="O21" s="62" t="str">
        <f t="shared" si="2"/>
        <v>-----</v>
      </c>
      <c r="P21" s="60">
        <f t="shared" si="6"/>
        <v>200</v>
      </c>
      <c r="Q21" s="61">
        <f t="shared" si="6"/>
        <v>25</v>
      </c>
      <c r="R21" s="62">
        <f t="shared" si="3"/>
        <v>0.14285714285714285</v>
      </c>
      <c r="S21" s="63">
        <v>9</v>
      </c>
      <c r="T21" s="64">
        <v>5</v>
      </c>
      <c r="U21" s="63">
        <v>191</v>
      </c>
      <c r="V21" s="64">
        <v>20</v>
      </c>
    </row>
    <row r="22" spans="1:22" ht="12" customHeight="1" x14ac:dyDescent="0.4">
      <c r="A22" s="52"/>
      <c r="B22" s="10"/>
      <c r="C22" s="59" t="s">
        <v>35</v>
      </c>
      <c r="D22" s="60">
        <f t="shared" si="5"/>
        <v>224</v>
      </c>
      <c r="E22" s="61">
        <f t="shared" si="5"/>
        <v>-11</v>
      </c>
      <c r="F22" s="62">
        <f t="shared" si="1"/>
        <v>-4.6808510638297871E-2</v>
      </c>
      <c r="G22" s="63">
        <v>0</v>
      </c>
      <c r="H22" s="64">
        <v>0</v>
      </c>
      <c r="I22" s="63">
        <v>15</v>
      </c>
      <c r="J22" s="64">
        <v>2</v>
      </c>
      <c r="K22" s="63">
        <v>209</v>
      </c>
      <c r="L22" s="64">
        <v>-13</v>
      </c>
      <c r="M22" s="65">
        <v>0</v>
      </c>
      <c r="N22" s="61">
        <v>0</v>
      </c>
      <c r="O22" s="62" t="str">
        <f t="shared" si="2"/>
        <v>-----</v>
      </c>
      <c r="P22" s="60">
        <f t="shared" si="6"/>
        <v>303</v>
      </c>
      <c r="Q22" s="61">
        <f t="shared" si="6"/>
        <v>2</v>
      </c>
      <c r="R22" s="62">
        <f t="shared" si="3"/>
        <v>6.6445182724252493E-3</v>
      </c>
      <c r="S22" s="63">
        <v>16</v>
      </c>
      <c r="T22" s="64">
        <v>1</v>
      </c>
      <c r="U22" s="63">
        <v>287</v>
      </c>
      <c r="V22" s="64">
        <v>1</v>
      </c>
    </row>
    <row r="23" spans="1:22" ht="12" customHeight="1" x14ac:dyDescent="0.4">
      <c r="A23" s="52"/>
      <c r="B23" s="10"/>
      <c r="C23" s="59" t="s">
        <v>36</v>
      </c>
      <c r="D23" s="60">
        <f t="shared" si="5"/>
        <v>166</v>
      </c>
      <c r="E23" s="61">
        <f t="shared" si="5"/>
        <v>2</v>
      </c>
      <c r="F23" s="62">
        <f t="shared" si="1"/>
        <v>1.2195121951219513E-2</v>
      </c>
      <c r="G23" s="63">
        <v>2</v>
      </c>
      <c r="H23" s="64">
        <v>-1</v>
      </c>
      <c r="I23" s="63">
        <v>2</v>
      </c>
      <c r="J23" s="64">
        <v>-6</v>
      </c>
      <c r="K23" s="63">
        <v>162</v>
      </c>
      <c r="L23" s="64">
        <v>9</v>
      </c>
      <c r="M23" s="65">
        <v>2</v>
      </c>
      <c r="N23" s="61">
        <v>-1</v>
      </c>
      <c r="O23" s="62">
        <f t="shared" si="2"/>
        <v>-0.33333333333333331</v>
      </c>
      <c r="P23" s="60">
        <f t="shared" si="6"/>
        <v>243</v>
      </c>
      <c r="Q23" s="61">
        <f t="shared" si="6"/>
        <v>23</v>
      </c>
      <c r="R23" s="62">
        <f t="shared" si="3"/>
        <v>0.10454545454545454</v>
      </c>
      <c r="S23" s="63">
        <v>2</v>
      </c>
      <c r="T23" s="64">
        <v>-8</v>
      </c>
      <c r="U23" s="63">
        <v>241</v>
      </c>
      <c r="V23" s="64">
        <v>31</v>
      </c>
    </row>
    <row r="24" spans="1:22" ht="12" customHeight="1" x14ac:dyDescent="0.4">
      <c r="A24" s="52"/>
      <c r="B24" s="10"/>
      <c r="C24" s="59" t="s">
        <v>37</v>
      </c>
      <c r="D24" s="60">
        <f t="shared" si="5"/>
        <v>31</v>
      </c>
      <c r="E24" s="61">
        <f t="shared" si="5"/>
        <v>-3</v>
      </c>
      <c r="F24" s="62">
        <f t="shared" si="1"/>
        <v>-8.8235294117647065E-2</v>
      </c>
      <c r="G24" s="63">
        <v>0</v>
      </c>
      <c r="H24" s="64">
        <v>0</v>
      </c>
      <c r="I24" s="63">
        <v>2</v>
      </c>
      <c r="J24" s="64">
        <v>0</v>
      </c>
      <c r="K24" s="63">
        <v>29</v>
      </c>
      <c r="L24" s="64">
        <v>-3</v>
      </c>
      <c r="M24" s="65">
        <v>0</v>
      </c>
      <c r="N24" s="61">
        <v>0</v>
      </c>
      <c r="O24" s="62" t="str">
        <f t="shared" si="2"/>
        <v>-----</v>
      </c>
      <c r="P24" s="60">
        <f t="shared" si="6"/>
        <v>39</v>
      </c>
      <c r="Q24" s="61">
        <f t="shared" si="6"/>
        <v>2</v>
      </c>
      <c r="R24" s="62">
        <f t="shared" si="3"/>
        <v>5.4054054054054057E-2</v>
      </c>
      <c r="S24" s="63">
        <v>2</v>
      </c>
      <c r="T24" s="64">
        <v>0</v>
      </c>
      <c r="U24" s="63">
        <v>37</v>
      </c>
      <c r="V24" s="64">
        <v>2</v>
      </c>
    </row>
    <row r="25" spans="1:22" ht="12" customHeight="1" x14ac:dyDescent="0.4">
      <c r="A25" s="52"/>
      <c r="B25" s="66"/>
      <c r="C25" s="67" t="s">
        <v>38</v>
      </c>
      <c r="D25" s="68">
        <f t="shared" si="5"/>
        <v>2</v>
      </c>
      <c r="E25" s="69">
        <f t="shared" si="5"/>
        <v>0</v>
      </c>
      <c r="F25" s="70">
        <f t="shared" si="1"/>
        <v>0</v>
      </c>
      <c r="G25" s="71">
        <v>0</v>
      </c>
      <c r="H25" s="72">
        <v>0</v>
      </c>
      <c r="I25" s="71">
        <v>0</v>
      </c>
      <c r="J25" s="72">
        <v>0</v>
      </c>
      <c r="K25" s="71">
        <v>2</v>
      </c>
      <c r="L25" s="72">
        <v>0</v>
      </c>
      <c r="M25" s="73">
        <v>0</v>
      </c>
      <c r="N25" s="69">
        <v>0</v>
      </c>
      <c r="O25" s="70" t="str">
        <f t="shared" si="2"/>
        <v>-----</v>
      </c>
      <c r="P25" s="68">
        <f t="shared" si="6"/>
        <v>2</v>
      </c>
      <c r="Q25" s="69">
        <f t="shared" si="6"/>
        <v>0</v>
      </c>
      <c r="R25" s="70">
        <f t="shared" si="3"/>
        <v>0</v>
      </c>
      <c r="S25" s="71">
        <v>0</v>
      </c>
      <c r="T25" s="72">
        <v>0</v>
      </c>
      <c r="U25" s="71">
        <v>2</v>
      </c>
      <c r="V25" s="72">
        <v>0</v>
      </c>
    </row>
    <row r="26" spans="1:22" ht="12" customHeight="1" x14ac:dyDescent="0.4">
      <c r="A26" s="52"/>
      <c r="B26" s="4"/>
      <c r="C26" s="12" t="s">
        <v>18</v>
      </c>
      <c r="D26" s="44">
        <f>SUM(D27:D36)</f>
        <v>2636</v>
      </c>
      <c r="E26" s="45">
        <f>SUM(E27:E36)</f>
        <v>-113</v>
      </c>
      <c r="F26" s="38">
        <f t="shared" si="1"/>
        <v>-4.1105856675154602E-2</v>
      </c>
      <c r="G26" s="46">
        <f t="shared" ref="G26:N26" si="7">SUM(G27:G36)</f>
        <v>9</v>
      </c>
      <c r="H26" s="47">
        <f t="shared" si="7"/>
        <v>-4</v>
      </c>
      <c r="I26" s="46">
        <f t="shared" si="7"/>
        <v>94</v>
      </c>
      <c r="J26" s="47">
        <f t="shared" si="7"/>
        <v>-10</v>
      </c>
      <c r="K26" s="46">
        <f t="shared" si="7"/>
        <v>2533</v>
      </c>
      <c r="L26" s="47">
        <f t="shared" si="7"/>
        <v>-99</v>
      </c>
      <c r="M26" s="74">
        <f t="shared" si="7"/>
        <v>9</v>
      </c>
      <c r="N26" s="37">
        <f t="shared" si="7"/>
        <v>-4</v>
      </c>
      <c r="O26" s="38">
        <f t="shared" si="2"/>
        <v>-0.30769230769230771</v>
      </c>
      <c r="P26" s="74">
        <f>SUM(P27:P36)</f>
        <v>3386</v>
      </c>
      <c r="Q26" s="45">
        <f>SUM(Q27:Q36)</f>
        <v>-167</v>
      </c>
      <c r="R26" s="38">
        <f t="shared" si="3"/>
        <v>-4.7002533070644524E-2</v>
      </c>
      <c r="S26" s="46">
        <f>SUM(S27:S36)</f>
        <v>98</v>
      </c>
      <c r="T26" s="47">
        <f>SUM(T27:T36)</f>
        <v>-11</v>
      </c>
      <c r="U26" s="46">
        <f>SUM(U27:U36)</f>
        <v>3288</v>
      </c>
      <c r="V26" s="47">
        <f>SUM(V27:V36)</f>
        <v>-156</v>
      </c>
    </row>
    <row r="27" spans="1:22" ht="12" customHeight="1" x14ac:dyDescent="0.4">
      <c r="A27" s="52"/>
      <c r="B27" s="10" t="s">
        <v>39</v>
      </c>
      <c r="C27" s="53" t="s">
        <v>40</v>
      </c>
      <c r="D27" s="54">
        <f t="shared" ref="D27:E36" si="8">SUM(G27,I27,K27)</f>
        <v>560</v>
      </c>
      <c r="E27" s="55">
        <f t="shared" si="8"/>
        <v>-43</v>
      </c>
      <c r="F27" s="42">
        <f t="shared" si="1"/>
        <v>-7.1310116086235484E-2</v>
      </c>
      <c r="G27" s="56">
        <v>2</v>
      </c>
      <c r="H27" s="57">
        <v>2</v>
      </c>
      <c r="I27" s="56">
        <v>24</v>
      </c>
      <c r="J27" s="57">
        <v>-1</v>
      </c>
      <c r="K27" s="56">
        <v>534</v>
      </c>
      <c r="L27" s="57">
        <v>-44</v>
      </c>
      <c r="M27" s="58">
        <v>2</v>
      </c>
      <c r="N27" s="55">
        <v>2</v>
      </c>
      <c r="O27" s="42" t="str">
        <f t="shared" si="2"/>
        <v>-----</v>
      </c>
      <c r="P27" s="54">
        <f t="shared" ref="P27:Q36" si="9">SUM(S27,U27)</f>
        <v>692</v>
      </c>
      <c r="Q27" s="55">
        <f t="shared" si="9"/>
        <v>-74</v>
      </c>
      <c r="R27" s="42">
        <f t="shared" si="3"/>
        <v>-9.6605744125326368E-2</v>
      </c>
      <c r="S27" s="56">
        <v>25</v>
      </c>
      <c r="T27" s="57">
        <v>0</v>
      </c>
      <c r="U27" s="56">
        <v>667</v>
      </c>
      <c r="V27" s="57">
        <v>-74</v>
      </c>
    </row>
    <row r="28" spans="1:22" ht="12" customHeight="1" x14ac:dyDescent="0.4">
      <c r="A28" s="52"/>
      <c r="B28" s="10"/>
      <c r="C28" s="59" t="s">
        <v>41</v>
      </c>
      <c r="D28" s="60">
        <f t="shared" si="8"/>
        <v>382</v>
      </c>
      <c r="E28" s="61">
        <f t="shared" si="8"/>
        <v>-47</v>
      </c>
      <c r="F28" s="62">
        <f t="shared" si="1"/>
        <v>-0.10955710955710955</v>
      </c>
      <c r="G28" s="63">
        <v>0</v>
      </c>
      <c r="H28" s="64">
        <v>-1</v>
      </c>
      <c r="I28" s="63">
        <v>12</v>
      </c>
      <c r="J28" s="64">
        <v>-2</v>
      </c>
      <c r="K28" s="63">
        <v>370</v>
      </c>
      <c r="L28" s="64">
        <v>-44</v>
      </c>
      <c r="M28" s="65">
        <v>0</v>
      </c>
      <c r="N28" s="61">
        <v>-1</v>
      </c>
      <c r="O28" s="62">
        <f t="shared" si="2"/>
        <v>-1</v>
      </c>
      <c r="P28" s="60">
        <f t="shared" si="9"/>
        <v>486</v>
      </c>
      <c r="Q28" s="61">
        <f t="shared" si="9"/>
        <v>-73</v>
      </c>
      <c r="R28" s="62">
        <f t="shared" si="3"/>
        <v>-0.13059033989266547</v>
      </c>
      <c r="S28" s="63">
        <v>15</v>
      </c>
      <c r="T28" s="64">
        <v>0</v>
      </c>
      <c r="U28" s="63">
        <v>471</v>
      </c>
      <c r="V28" s="64">
        <v>-73</v>
      </c>
    </row>
    <row r="29" spans="1:22" ht="12" customHeight="1" x14ac:dyDescent="0.4">
      <c r="A29" s="52"/>
      <c r="B29" s="10" t="s">
        <v>42</v>
      </c>
      <c r="C29" s="59" t="s">
        <v>43</v>
      </c>
      <c r="D29" s="60">
        <f t="shared" si="8"/>
        <v>147</v>
      </c>
      <c r="E29" s="61">
        <f t="shared" si="8"/>
        <v>23</v>
      </c>
      <c r="F29" s="62">
        <f t="shared" si="1"/>
        <v>0.18548387096774194</v>
      </c>
      <c r="G29" s="63">
        <v>0</v>
      </c>
      <c r="H29" s="64">
        <v>-1</v>
      </c>
      <c r="I29" s="63">
        <v>5</v>
      </c>
      <c r="J29" s="64">
        <v>3</v>
      </c>
      <c r="K29" s="63">
        <v>142</v>
      </c>
      <c r="L29" s="64">
        <v>21</v>
      </c>
      <c r="M29" s="65">
        <v>0</v>
      </c>
      <c r="N29" s="61">
        <v>-1</v>
      </c>
      <c r="O29" s="62">
        <f t="shared" si="2"/>
        <v>-1</v>
      </c>
      <c r="P29" s="60">
        <f t="shared" si="9"/>
        <v>192</v>
      </c>
      <c r="Q29" s="61">
        <f t="shared" si="9"/>
        <v>32</v>
      </c>
      <c r="R29" s="62">
        <f t="shared" si="3"/>
        <v>0.2</v>
      </c>
      <c r="S29" s="63">
        <v>5</v>
      </c>
      <c r="T29" s="64">
        <v>3</v>
      </c>
      <c r="U29" s="63">
        <v>187</v>
      </c>
      <c r="V29" s="64">
        <v>29</v>
      </c>
    </row>
    <row r="30" spans="1:22" ht="12" customHeight="1" x14ac:dyDescent="0.4">
      <c r="A30" s="52" t="s">
        <v>44</v>
      </c>
      <c r="B30" s="10"/>
      <c r="C30" s="59" t="s">
        <v>45</v>
      </c>
      <c r="D30" s="60">
        <f t="shared" si="8"/>
        <v>273</v>
      </c>
      <c r="E30" s="61">
        <f t="shared" si="8"/>
        <v>-12</v>
      </c>
      <c r="F30" s="62">
        <f t="shared" si="1"/>
        <v>-4.2105263157894736E-2</v>
      </c>
      <c r="G30" s="63">
        <v>1</v>
      </c>
      <c r="H30" s="64">
        <v>-1</v>
      </c>
      <c r="I30" s="63">
        <v>12</v>
      </c>
      <c r="J30" s="64">
        <v>-5</v>
      </c>
      <c r="K30" s="63">
        <v>260</v>
      </c>
      <c r="L30" s="64">
        <v>-6</v>
      </c>
      <c r="M30" s="65">
        <v>1</v>
      </c>
      <c r="N30" s="61">
        <v>-1</v>
      </c>
      <c r="O30" s="62">
        <f t="shared" si="2"/>
        <v>-0.5</v>
      </c>
      <c r="P30" s="60">
        <f t="shared" si="9"/>
        <v>350</v>
      </c>
      <c r="Q30" s="61">
        <f t="shared" si="9"/>
        <v>-12</v>
      </c>
      <c r="R30" s="62">
        <f t="shared" si="3"/>
        <v>-3.3149171270718231E-2</v>
      </c>
      <c r="S30" s="63">
        <v>12</v>
      </c>
      <c r="T30" s="64">
        <v>-5</v>
      </c>
      <c r="U30" s="63">
        <v>338</v>
      </c>
      <c r="V30" s="64">
        <v>-7</v>
      </c>
    </row>
    <row r="31" spans="1:22" ht="12" customHeight="1" x14ac:dyDescent="0.4">
      <c r="A31" s="52"/>
      <c r="B31" s="10" t="s">
        <v>46</v>
      </c>
      <c r="C31" s="59" t="s">
        <v>47</v>
      </c>
      <c r="D31" s="60">
        <f t="shared" si="8"/>
        <v>457</v>
      </c>
      <c r="E31" s="61">
        <f t="shared" si="8"/>
        <v>-2</v>
      </c>
      <c r="F31" s="62">
        <f t="shared" si="1"/>
        <v>-4.3572984749455342E-3</v>
      </c>
      <c r="G31" s="63">
        <v>2</v>
      </c>
      <c r="H31" s="64">
        <v>-1</v>
      </c>
      <c r="I31" s="63">
        <v>13</v>
      </c>
      <c r="J31" s="64">
        <v>-3</v>
      </c>
      <c r="K31" s="63">
        <v>442</v>
      </c>
      <c r="L31" s="64">
        <v>2</v>
      </c>
      <c r="M31" s="65">
        <v>2</v>
      </c>
      <c r="N31" s="61">
        <v>-1</v>
      </c>
      <c r="O31" s="62">
        <f t="shared" si="2"/>
        <v>-0.33333333333333331</v>
      </c>
      <c r="P31" s="60">
        <f t="shared" si="9"/>
        <v>597</v>
      </c>
      <c r="Q31" s="61">
        <f t="shared" si="9"/>
        <v>-19</v>
      </c>
      <c r="R31" s="62">
        <f t="shared" si="3"/>
        <v>-3.0844155844155844E-2</v>
      </c>
      <c r="S31" s="63">
        <v>13</v>
      </c>
      <c r="T31" s="64">
        <v>-7</v>
      </c>
      <c r="U31" s="63">
        <v>584</v>
      </c>
      <c r="V31" s="64">
        <v>-12</v>
      </c>
    </row>
    <row r="32" spans="1:22" ht="12" customHeight="1" x14ac:dyDescent="0.4">
      <c r="A32" s="52"/>
      <c r="B32" s="10"/>
      <c r="C32" s="59" t="s">
        <v>48</v>
      </c>
      <c r="D32" s="60">
        <f t="shared" si="8"/>
        <v>126</v>
      </c>
      <c r="E32" s="61">
        <f t="shared" si="8"/>
        <v>7</v>
      </c>
      <c r="F32" s="62">
        <f t="shared" si="1"/>
        <v>5.8823529411764705E-2</v>
      </c>
      <c r="G32" s="63">
        <v>0</v>
      </c>
      <c r="H32" s="64">
        <v>-1</v>
      </c>
      <c r="I32" s="63">
        <v>5</v>
      </c>
      <c r="J32" s="64">
        <v>-2</v>
      </c>
      <c r="K32" s="63">
        <v>121</v>
      </c>
      <c r="L32" s="64">
        <v>10</v>
      </c>
      <c r="M32" s="65">
        <v>0</v>
      </c>
      <c r="N32" s="61">
        <v>-1</v>
      </c>
      <c r="O32" s="62">
        <f t="shared" si="2"/>
        <v>-1</v>
      </c>
      <c r="P32" s="60">
        <f t="shared" si="9"/>
        <v>155</v>
      </c>
      <c r="Q32" s="61">
        <f t="shared" si="9"/>
        <v>-1</v>
      </c>
      <c r="R32" s="62">
        <f t="shared" si="3"/>
        <v>-6.41025641025641E-3</v>
      </c>
      <c r="S32" s="63">
        <v>5</v>
      </c>
      <c r="T32" s="64">
        <v>-2</v>
      </c>
      <c r="U32" s="63">
        <v>150</v>
      </c>
      <c r="V32" s="64">
        <v>1</v>
      </c>
    </row>
    <row r="33" spans="1:22" ht="12" customHeight="1" x14ac:dyDescent="0.4">
      <c r="A33" s="52"/>
      <c r="B33" s="10" t="s">
        <v>29</v>
      </c>
      <c r="C33" s="59" t="s">
        <v>49</v>
      </c>
      <c r="D33" s="60">
        <f t="shared" si="8"/>
        <v>124</v>
      </c>
      <c r="E33" s="61">
        <f t="shared" si="8"/>
        <v>-8</v>
      </c>
      <c r="F33" s="62">
        <f t="shared" si="1"/>
        <v>-6.0606060606060608E-2</v>
      </c>
      <c r="G33" s="63">
        <v>0</v>
      </c>
      <c r="H33" s="64">
        <v>0</v>
      </c>
      <c r="I33" s="63">
        <v>4</v>
      </c>
      <c r="J33" s="64">
        <v>0</v>
      </c>
      <c r="K33" s="63">
        <v>120</v>
      </c>
      <c r="L33" s="64">
        <v>-8</v>
      </c>
      <c r="M33" s="65">
        <v>0</v>
      </c>
      <c r="N33" s="61">
        <v>0</v>
      </c>
      <c r="O33" s="62" t="str">
        <f t="shared" si="2"/>
        <v>-----</v>
      </c>
      <c r="P33" s="60">
        <f t="shared" si="9"/>
        <v>161</v>
      </c>
      <c r="Q33" s="61">
        <f t="shared" si="9"/>
        <v>-4</v>
      </c>
      <c r="R33" s="62">
        <f t="shared" si="3"/>
        <v>-2.4242424242424242E-2</v>
      </c>
      <c r="S33" s="63">
        <v>4</v>
      </c>
      <c r="T33" s="64">
        <v>0</v>
      </c>
      <c r="U33" s="63">
        <v>157</v>
      </c>
      <c r="V33" s="64">
        <v>-4</v>
      </c>
    </row>
    <row r="34" spans="1:22" ht="12" customHeight="1" x14ac:dyDescent="0.4">
      <c r="A34" s="52"/>
      <c r="B34" s="10"/>
      <c r="C34" s="59" t="s">
        <v>50</v>
      </c>
      <c r="D34" s="60">
        <f t="shared" si="8"/>
        <v>131</v>
      </c>
      <c r="E34" s="61">
        <f t="shared" si="8"/>
        <v>-35</v>
      </c>
      <c r="F34" s="62">
        <f t="shared" si="1"/>
        <v>-0.21084337349397592</v>
      </c>
      <c r="G34" s="63">
        <v>2</v>
      </c>
      <c r="H34" s="64">
        <v>0</v>
      </c>
      <c r="I34" s="63">
        <v>6</v>
      </c>
      <c r="J34" s="64">
        <v>2</v>
      </c>
      <c r="K34" s="63">
        <v>123</v>
      </c>
      <c r="L34" s="64">
        <v>-37</v>
      </c>
      <c r="M34" s="65">
        <v>2</v>
      </c>
      <c r="N34" s="61">
        <v>0</v>
      </c>
      <c r="O34" s="62">
        <f t="shared" si="2"/>
        <v>0</v>
      </c>
      <c r="P34" s="60">
        <f t="shared" si="9"/>
        <v>166</v>
      </c>
      <c r="Q34" s="61">
        <f t="shared" si="9"/>
        <v>-57</v>
      </c>
      <c r="R34" s="62">
        <f t="shared" si="3"/>
        <v>-0.2556053811659193</v>
      </c>
      <c r="S34" s="63">
        <v>6</v>
      </c>
      <c r="T34" s="64">
        <v>2</v>
      </c>
      <c r="U34" s="63">
        <v>160</v>
      </c>
      <c r="V34" s="64">
        <v>-59</v>
      </c>
    </row>
    <row r="35" spans="1:22" ht="12" customHeight="1" x14ac:dyDescent="0.4">
      <c r="A35" s="52"/>
      <c r="B35" s="10" t="s">
        <v>32</v>
      </c>
      <c r="C35" s="59" t="s">
        <v>51</v>
      </c>
      <c r="D35" s="60">
        <f t="shared" si="8"/>
        <v>381</v>
      </c>
      <c r="E35" s="61">
        <f t="shared" si="8"/>
        <v>9</v>
      </c>
      <c r="F35" s="62">
        <f t="shared" si="1"/>
        <v>2.4193548387096774E-2</v>
      </c>
      <c r="G35" s="63">
        <v>1</v>
      </c>
      <c r="H35" s="64">
        <v>-2</v>
      </c>
      <c r="I35" s="63">
        <v>8</v>
      </c>
      <c r="J35" s="64">
        <v>-4</v>
      </c>
      <c r="K35" s="63">
        <v>372</v>
      </c>
      <c r="L35" s="64">
        <v>15</v>
      </c>
      <c r="M35" s="65">
        <v>1</v>
      </c>
      <c r="N35" s="61">
        <v>-2</v>
      </c>
      <c r="O35" s="62">
        <f t="shared" si="2"/>
        <v>-0.66666666666666663</v>
      </c>
      <c r="P35" s="60">
        <f t="shared" si="9"/>
        <v>514</v>
      </c>
      <c r="Q35" s="61">
        <f t="shared" si="9"/>
        <v>53</v>
      </c>
      <c r="R35" s="62">
        <f t="shared" si="3"/>
        <v>0.11496746203904555</v>
      </c>
      <c r="S35" s="63">
        <v>8</v>
      </c>
      <c r="T35" s="64">
        <v>-4</v>
      </c>
      <c r="U35" s="63">
        <v>506</v>
      </c>
      <c r="V35" s="64">
        <v>57</v>
      </c>
    </row>
    <row r="36" spans="1:22" ht="12" customHeight="1" x14ac:dyDescent="0.4">
      <c r="A36" s="52"/>
      <c r="B36" s="66"/>
      <c r="C36" s="67" t="s">
        <v>52</v>
      </c>
      <c r="D36" s="68">
        <f t="shared" si="8"/>
        <v>55</v>
      </c>
      <c r="E36" s="69">
        <f t="shared" si="8"/>
        <v>-5</v>
      </c>
      <c r="F36" s="70">
        <f t="shared" si="1"/>
        <v>-8.3333333333333329E-2</v>
      </c>
      <c r="G36" s="71">
        <v>1</v>
      </c>
      <c r="H36" s="72">
        <v>1</v>
      </c>
      <c r="I36" s="71">
        <v>5</v>
      </c>
      <c r="J36" s="72">
        <v>2</v>
      </c>
      <c r="K36" s="71">
        <v>49</v>
      </c>
      <c r="L36" s="72">
        <v>-8</v>
      </c>
      <c r="M36" s="73">
        <v>1</v>
      </c>
      <c r="N36" s="69">
        <v>1</v>
      </c>
      <c r="O36" s="70" t="str">
        <f t="shared" si="2"/>
        <v>-----</v>
      </c>
      <c r="P36" s="68">
        <f t="shared" si="9"/>
        <v>73</v>
      </c>
      <c r="Q36" s="69">
        <f t="shared" si="9"/>
        <v>-12</v>
      </c>
      <c r="R36" s="70">
        <f t="shared" si="3"/>
        <v>-0.14117647058823529</v>
      </c>
      <c r="S36" s="71">
        <v>5</v>
      </c>
      <c r="T36" s="72">
        <v>2</v>
      </c>
      <c r="U36" s="71">
        <v>68</v>
      </c>
      <c r="V36" s="72">
        <v>-14</v>
      </c>
    </row>
    <row r="37" spans="1:22" ht="12" customHeight="1" x14ac:dyDescent="0.4">
      <c r="A37" s="52"/>
      <c r="B37" s="10"/>
      <c r="C37" s="12" t="s">
        <v>18</v>
      </c>
      <c r="D37" s="75">
        <f>SUM(D38:D41)</f>
        <v>799</v>
      </c>
      <c r="E37" s="76">
        <f>SUM(E38:E41)</f>
        <v>-39</v>
      </c>
      <c r="F37" s="34">
        <f t="shared" si="1"/>
        <v>-4.6539379474940336E-2</v>
      </c>
      <c r="G37" s="77">
        <f t="shared" ref="G37:N37" si="10">SUM(G38:G41)</f>
        <v>3</v>
      </c>
      <c r="H37" s="78">
        <f t="shared" si="10"/>
        <v>-3</v>
      </c>
      <c r="I37" s="77">
        <f t="shared" si="10"/>
        <v>24</v>
      </c>
      <c r="J37" s="78">
        <f t="shared" si="10"/>
        <v>-1</v>
      </c>
      <c r="K37" s="77">
        <f t="shared" si="10"/>
        <v>772</v>
      </c>
      <c r="L37" s="78">
        <f t="shared" si="10"/>
        <v>-35</v>
      </c>
      <c r="M37" s="79">
        <f t="shared" si="10"/>
        <v>3</v>
      </c>
      <c r="N37" s="29">
        <f t="shared" si="10"/>
        <v>-3</v>
      </c>
      <c r="O37" s="34">
        <f t="shared" si="2"/>
        <v>-0.5</v>
      </c>
      <c r="P37" s="79">
        <f>SUM(P38:P41)</f>
        <v>1085</v>
      </c>
      <c r="Q37" s="76">
        <f>SUM(Q38:Q41)</f>
        <v>-42</v>
      </c>
      <c r="R37" s="34">
        <f t="shared" si="3"/>
        <v>-3.7267080745341616E-2</v>
      </c>
      <c r="S37" s="77">
        <f>SUM(S38:S41)</f>
        <v>26</v>
      </c>
      <c r="T37" s="78">
        <f>SUM(T38:T41)</f>
        <v>-2</v>
      </c>
      <c r="U37" s="77">
        <f>SUM(U38:U41)</f>
        <v>1059</v>
      </c>
      <c r="V37" s="78">
        <f>SUM(V38:V41)</f>
        <v>-40</v>
      </c>
    </row>
    <row r="38" spans="1:22" ht="12" customHeight="1" x14ac:dyDescent="0.4">
      <c r="A38" s="52"/>
      <c r="B38" s="10" t="s">
        <v>53</v>
      </c>
      <c r="C38" s="53" t="s">
        <v>54</v>
      </c>
      <c r="D38" s="54">
        <f t="shared" ref="D38:E41" si="11">SUM(G38,I38,K38)</f>
        <v>251</v>
      </c>
      <c r="E38" s="55">
        <f t="shared" si="11"/>
        <v>-40</v>
      </c>
      <c r="F38" s="42">
        <f t="shared" si="1"/>
        <v>-0.13745704467353953</v>
      </c>
      <c r="G38" s="56">
        <v>1</v>
      </c>
      <c r="H38" s="57">
        <v>-1</v>
      </c>
      <c r="I38" s="56">
        <v>8</v>
      </c>
      <c r="J38" s="57">
        <v>-4</v>
      </c>
      <c r="K38" s="56">
        <v>242</v>
      </c>
      <c r="L38" s="57">
        <v>-35</v>
      </c>
      <c r="M38" s="58">
        <v>1</v>
      </c>
      <c r="N38" s="55">
        <v>-1</v>
      </c>
      <c r="O38" s="42">
        <f t="shared" si="2"/>
        <v>-0.5</v>
      </c>
      <c r="P38" s="54">
        <f t="shared" ref="P38:Q41" si="12">SUM(S38,U38)</f>
        <v>346</v>
      </c>
      <c r="Q38" s="55">
        <f t="shared" si="12"/>
        <v>-40</v>
      </c>
      <c r="R38" s="42">
        <f t="shared" si="3"/>
        <v>-0.10362694300518134</v>
      </c>
      <c r="S38" s="56">
        <v>8</v>
      </c>
      <c r="T38" s="57">
        <v>-5</v>
      </c>
      <c r="U38" s="56">
        <v>338</v>
      </c>
      <c r="V38" s="57">
        <v>-35</v>
      </c>
    </row>
    <row r="39" spans="1:22" ht="12" customHeight="1" x14ac:dyDescent="0.4">
      <c r="A39" s="52"/>
      <c r="B39" s="10" t="s">
        <v>55</v>
      </c>
      <c r="C39" s="59" t="s">
        <v>56</v>
      </c>
      <c r="D39" s="60">
        <f t="shared" si="11"/>
        <v>51</v>
      </c>
      <c r="E39" s="61">
        <f t="shared" si="11"/>
        <v>20</v>
      </c>
      <c r="F39" s="62">
        <f t="shared" si="1"/>
        <v>0.64516129032258063</v>
      </c>
      <c r="G39" s="63">
        <v>0</v>
      </c>
      <c r="H39" s="64">
        <v>-1</v>
      </c>
      <c r="I39" s="63">
        <v>4</v>
      </c>
      <c r="J39" s="64">
        <v>2</v>
      </c>
      <c r="K39" s="63">
        <v>47</v>
      </c>
      <c r="L39" s="64">
        <v>19</v>
      </c>
      <c r="M39" s="65">
        <v>0</v>
      </c>
      <c r="N39" s="61">
        <v>-1</v>
      </c>
      <c r="O39" s="62">
        <f t="shared" si="2"/>
        <v>-1</v>
      </c>
      <c r="P39" s="60">
        <f t="shared" si="12"/>
        <v>71</v>
      </c>
      <c r="Q39" s="61">
        <f t="shared" si="12"/>
        <v>35</v>
      </c>
      <c r="R39" s="62">
        <f t="shared" si="3"/>
        <v>0.97222222222222221</v>
      </c>
      <c r="S39" s="63">
        <v>4</v>
      </c>
      <c r="T39" s="64">
        <v>1</v>
      </c>
      <c r="U39" s="63">
        <v>67</v>
      </c>
      <c r="V39" s="64">
        <v>34</v>
      </c>
    </row>
    <row r="40" spans="1:22" ht="12" customHeight="1" x14ac:dyDescent="0.4">
      <c r="A40" s="52"/>
      <c r="B40" s="10" t="s">
        <v>29</v>
      </c>
      <c r="C40" s="59" t="s">
        <v>57</v>
      </c>
      <c r="D40" s="60">
        <f t="shared" si="11"/>
        <v>204</v>
      </c>
      <c r="E40" s="61">
        <f t="shared" si="11"/>
        <v>-55</v>
      </c>
      <c r="F40" s="62">
        <f t="shared" si="1"/>
        <v>-0.21235521235521235</v>
      </c>
      <c r="G40" s="63">
        <v>0</v>
      </c>
      <c r="H40" s="64">
        <v>-2</v>
      </c>
      <c r="I40" s="63">
        <v>7</v>
      </c>
      <c r="J40" s="64">
        <v>1</v>
      </c>
      <c r="K40" s="63">
        <v>197</v>
      </c>
      <c r="L40" s="64">
        <v>-54</v>
      </c>
      <c r="M40" s="65">
        <v>0</v>
      </c>
      <c r="N40" s="61">
        <v>-2</v>
      </c>
      <c r="O40" s="62">
        <f t="shared" si="2"/>
        <v>-1</v>
      </c>
      <c r="P40" s="60">
        <f t="shared" si="12"/>
        <v>280</v>
      </c>
      <c r="Q40" s="61">
        <f t="shared" si="12"/>
        <v>-72</v>
      </c>
      <c r="R40" s="62">
        <f t="shared" si="3"/>
        <v>-0.20454545454545456</v>
      </c>
      <c r="S40" s="63">
        <v>7</v>
      </c>
      <c r="T40" s="64">
        <v>0</v>
      </c>
      <c r="U40" s="63">
        <v>273</v>
      </c>
      <c r="V40" s="64">
        <v>-72</v>
      </c>
    </row>
    <row r="41" spans="1:22" ht="12" customHeight="1" x14ac:dyDescent="0.4">
      <c r="A41" s="52"/>
      <c r="B41" s="80" t="s">
        <v>58</v>
      </c>
      <c r="C41" s="67" t="s">
        <v>59</v>
      </c>
      <c r="D41" s="81">
        <f t="shared" si="11"/>
        <v>293</v>
      </c>
      <c r="E41" s="82">
        <f t="shared" si="11"/>
        <v>36</v>
      </c>
      <c r="F41" s="83">
        <f t="shared" si="1"/>
        <v>0.14007782101167315</v>
      </c>
      <c r="G41" s="84">
        <v>2</v>
      </c>
      <c r="H41" s="85">
        <v>1</v>
      </c>
      <c r="I41" s="84">
        <v>5</v>
      </c>
      <c r="J41" s="85">
        <v>0</v>
      </c>
      <c r="K41" s="84">
        <v>286</v>
      </c>
      <c r="L41" s="85">
        <v>35</v>
      </c>
      <c r="M41" s="86">
        <v>2</v>
      </c>
      <c r="N41" s="82">
        <v>1</v>
      </c>
      <c r="O41" s="83">
        <f t="shared" si="2"/>
        <v>1</v>
      </c>
      <c r="P41" s="81">
        <f t="shared" si="12"/>
        <v>388</v>
      </c>
      <c r="Q41" s="82">
        <f t="shared" si="12"/>
        <v>35</v>
      </c>
      <c r="R41" s="83">
        <f t="shared" si="3"/>
        <v>9.9150141643059492E-2</v>
      </c>
      <c r="S41" s="84">
        <v>7</v>
      </c>
      <c r="T41" s="85">
        <v>2</v>
      </c>
      <c r="U41" s="84">
        <v>381</v>
      </c>
      <c r="V41" s="85">
        <v>33</v>
      </c>
    </row>
    <row r="42" spans="1:22" ht="12" customHeight="1" x14ac:dyDescent="0.4">
      <c r="A42" s="52" t="s">
        <v>60</v>
      </c>
      <c r="B42" s="4"/>
      <c r="C42" s="87" t="s">
        <v>18</v>
      </c>
      <c r="D42" s="44">
        <f>SUM(D43:D49)</f>
        <v>1561</v>
      </c>
      <c r="E42" s="45">
        <f>SUM(E43:E49)</f>
        <v>-121</v>
      </c>
      <c r="F42" s="38">
        <f t="shared" si="1"/>
        <v>-7.1938168846611181E-2</v>
      </c>
      <c r="G42" s="46">
        <f t="shared" ref="G42:N42" si="13">SUM(G43:G49)</f>
        <v>13</v>
      </c>
      <c r="H42" s="47">
        <f t="shared" si="13"/>
        <v>2</v>
      </c>
      <c r="I42" s="46">
        <f t="shared" si="13"/>
        <v>46</v>
      </c>
      <c r="J42" s="47">
        <f t="shared" si="13"/>
        <v>-14</v>
      </c>
      <c r="K42" s="46">
        <f t="shared" si="13"/>
        <v>1502</v>
      </c>
      <c r="L42" s="47">
        <f t="shared" si="13"/>
        <v>-109</v>
      </c>
      <c r="M42" s="88">
        <f t="shared" si="13"/>
        <v>13</v>
      </c>
      <c r="N42" s="51">
        <f t="shared" si="13"/>
        <v>2</v>
      </c>
      <c r="O42" s="38">
        <f t="shared" si="2"/>
        <v>0.18181818181818182</v>
      </c>
      <c r="P42" s="88">
        <f>SUM(P43:P49)</f>
        <v>1990</v>
      </c>
      <c r="Q42" s="89">
        <f>SUM(Q43:Q49)</f>
        <v>-115</v>
      </c>
      <c r="R42" s="38">
        <f t="shared" si="3"/>
        <v>-5.4631828978622329E-2</v>
      </c>
      <c r="S42" s="46">
        <f>SUM(S43:S49)</f>
        <v>50</v>
      </c>
      <c r="T42" s="47">
        <f>SUM(T43:T49)</f>
        <v>-13</v>
      </c>
      <c r="U42" s="46">
        <f>SUM(U43:U49)</f>
        <v>1940</v>
      </c>
      <c r="V42" s="47">
        <f>SUM(V43:V49)</f>
        <v>-102</v>
      </c>
    </row>
    <row r="43" spans="1:22" ht="12" customHeight="1" x14ac:dyDescent="0.4">
      <c r="A43" s="52"/>
      <c r="B43" s="10"/>
      <c r="C43" s="53" t="s">
        <v>61</v>
      </c>
      <c r="D43" s="54">
        <f t="shared" ref="D43:E49" si="14">SUM(G43,I43,K43)</f>
        <v>659</v>
      </c>
      <c r="E43" s="55">
        <f t="shared" si="14"/>
        <v>-78</v>
      </c>
      <c r="F43" s="42">
        <f t="shared" si="1"/>
        <v>-0.10583446404341927</v>
      </c>
      <c r="G43" s="56">
        <v>3</v>
      </c>
      <c r="H43" s="57">
        <v>1</v>
      </c>
      <c r="I43" s="56">
        <v>13</v>
      </c>
      <c r="J43" s="57">
        <v>-9</v>
      </c>
      <c r="K43" s="56">
        <v>643</v>
      </c>
      <c r="L43" s="57">
        <v>-70</v>
      </c>
      <c r="M43" s="58">
        <v>3</v>
      </c>
      <c r="N43" s="55">
        <v>1</v>
      </c>
      <c r="O43" s="42">
        <f t="shared" si="2"/>
        <v>0.5</v>
      </c>
      <c r="P43" s="54">
        <f t="shared" ref="P43:Q49" si="15">SUM(S43,U43)</f>
        <v>823</v>
      </c>
      <c r="Q43" s="55">
        <f t="shared" si="15"/>
        <v>-81</v>
      </c>
      <c r="R43" s="42">
        <f t="shared" si="3"/>
        <v>-8.9601769911504425E-2</v>
      </c>
      <c r="S43" s="56">
        <v>15</v>
      </c>
      <c r="T43" s="57">
        <v>-7</v>
      </c>
      <c r="U43" s="56">
        <v>808</v>
      </c>
      <c r="V43" s="57">
        <v>-74</v>
      </c>
    </row>
    <row r="44" spans="1:22" ht="12" customHeight="1" x14ac:dyDescent="0.4">
      <c r="A44" s="52"/>
      <c r="B44" s="10" t="s">
        <v>62</v>
      </c>
      <c r="C44" s="59" t="s">
        <v>63</v>
      </c>
      <c r="D44" s="60">
        <f t="shared" si="14"/>
        <v>87</v>
      </c>
      <c r="E44" s="61">
        <f t="shared" si="14"/>
        <v>-29</v>
      </c>
      <c r="F44" s="62">
        <f t="shared" si="1"/>
        <v>-0.25</v>
      </c>
      <c r="G44" s="63">
        <v>0</v>
      </c>
      <c r="H44" s="64">
        <v>-1</v>
      </c>
      <c r="I44" s="63">
        <v>5</v>
      </c>
      <c r="J44" s="64">
        <v>-2</v>
      </c>
      <c r="K44" s="63">
        <v>82</v>
      </c>
      <c r="L44" s="64">
        <v>-26</v>
      </c>
      <c r="M44" s="65">
        <v>0</v>
      </c>
      <c r="N44" s="61">
        <v>-1</v>
      </c>
      <c r="O44" s="62">
        <f t="shared" si="2"/>
        <v>-1</v>
      </c>
      <c r="P44" s="60">
        <f t="shared" si="15"/>
        <v>110</v>
      </c>
      <c r="Q44" s="61">
        <f t="shared" si="15"/>
        <v>-43</v>
      </c>
      <c r="R44" s="62">
        <f t="shared" si="3"/>
        <v>-0.28104575163398693</v>
      </c>
      <c r="S44" s="63">
        <v>5</v>
      </c>
      <c r="T44" s="64">
        <v>-2</v>
      </c>
      <c r="U44" s="63">
        <v>105</v>
      </c>
      <c r="V44" s="64">
        <v>-41</v>
      </c>
    </row>
    <row r="45" spans="1:22" ht="12" customHeight="1" x14ac:dyDescent="0.4">
      <c r="A45" s="52"/>
      <c r="B45" s="10" t="s">
        <v>64</v>
      </c>
      <c r="C45" s="59" t="s">
        <v>65</v>
      </c>
      <c r="D45" s="60">
        <f t="shared" si="14"/>
        <v>62</v>
      </c>
      <c r="E45" s="61">
        <f t="shared" si="14"/>
        <v>0</v>
      </c>
      <c r="F45" s="62">
        <f t="shared" si="1"/>
        <v>0</v>
      </c>
      <c r="G45" s="63">
        <v>1</v>
      </c>
      <c r="H45" s="64">
        <v>0</v>
      </c>
      <c r="I45" s="63">
        <v>5</v>
      </c>
      <c r="J45" s="64">
        <v>2</v>
      </c>
      <c r="K45" s="63">
        <v>56</v>
      </c>
      <c r="L45" s="64">
        <v>-2</v>
      </c>
      <c r="M45" s="65">
        <v>1</v>
      </c>
      <c r="N45" s="61">
        <v>0</v>
      </c>
      <c r="O45" s="62">
        <f t="shared" si="2"/>
        <v>0</v>
      </c>
      <c r="P45" s="60">
        <f t="shared" si="15"/>
        <v>82</v>
      </c>
      <c r="Q45" s="61">
        <f t="shared" si="15"/>
        <v>2</v>
      </c>
      <c r="R45" s="62">
        <f t="shared" si="3"/>
        <v>2.5000000000000001E-2</v>
      </c>
      <c r="S45" s="63">
        <v>5</v>
      </c>
      <c r="T45" s="64">
        <v>2</v>
      </c>
      <c r="U45" s="63">
        <v>77</v>
      </c>
      <c r="V45" s="64">
        <v>0</v>
      </c>
    </row>
    <row r="46" spans="1:22" ht="12" customHeight="1" x14ac:dyDescent="0.4">
      <c r="A46" s="52"/>
      <c r="B46" s="10" t="s">
        <v>29</v>
      </c>
      <c r="C46" s="59" t="s">
        <v>66</v>
      </c>
      <c r="D46" s="60">
        <f t="shared" si="14"/>
        <v>209</v>
      </c>
      <c r="E46" s="61">
        <f t="shared" si="14"/>
        <v>1</v>
      </c>
      <c r="F46" s="62">
        <f t="shared" si="1"/>
        <v>4.807692307692308E-3</v>
      </c>
      <c r="G46" s="63">
        <v>3</v>
      </c>
      <c r="H46" s="64">
        <v>3</v>
      </c>
      <c r="I46" s="63">
        <v>3</v>
      </c>
      <c r="J46" s="64">
        <v>-2</v>
      </c>
      <c r="K46" s="63">
        <v>203</v>
      </c>
      <c r="L46" s="64">
        <v>0</v>
      </c>
      <c r="M46" s="65">
        <v>3</v>
      </c>
      <c r="N46" s="61">
        <v>3</v>
      </c>
      <c r="O46" s="62" t="str">
        <f t="shared" si="2"/>
        <v>-----</v>
      </c>
      <c r="P46" s="60">
        <f t="shared" si="15"/>
        <v>266</v>
      </c>
      <c r="Q46" s="61">
        <f t="shared" si="15"/>
        <v>5</v>
      </c>
      <c r="R46" s="62">
        <f t="shared" si="3"/>
        <v>1.9157088122605363E-2</v>
      </c>
      <c r="S46" s="63">
        <v>3</v>
      </c>
      <c r="T46" s="64">
        <v>-2</v>
      </c>
      <c r="U46" s="63">
        <v>263</v>
      </c>
      <c r="V46" s="64">
        <v>7</v>
      </c>
    </row>
    <row r="47" spans="1:22" ht="12" customHeight="1" x14ac:dyDescent="0.4">
      <c r="A47" s="52"/>
      <c r="B47" s="10" t="s">
        <v>32</v>
      </c>
      <c r="C47" s="59" t="s">
        <v>67</v>
      </c>
      <c r="D47" s="60">
        <f t="shared" si="14"/>
        <v>182</v>
      </c>
      <c r="E47" s="61">
        <f t="shared" si="14"/>
        <v>0</v>
      </c>
      <c r="F47" s="62">
        <f t="shared" si="1"/>
        <v>0</v>
      </c>
      <c r="G47" s="63">
        <v>3</v>
      </c>
      <c r="H47" s="64">
        <v>0</v>
      </c>
      <c r="I47" s="63">
        <v>8</v>
      </c>
      <c r="J47" s="64">
        <v>3</v>
      </c>
      <c r="K47" s="63">
        <v>171</v>
      </c>
      <c r="L47" s="64">
        <v>-3</v>
      </c>
      <c r="M47" s="65">
        <v>3</v>
      </c>
      <c r="N47" s="61">
        <v>0</v>
      </c>
      <c r="O47" s="62">
        <f t="shared" si="2"/>
        <v>0</v>
      </c>
      <c r="P47" s="60">
        <f t="shared" si="15"/>
        <v>238</v>
      </c>
      <c r="Q47" s="61">
        <f t="shared" si="15"/>
        <v>-5</v>
      </c>
      <c r="R47" s="62">
        <f t="shared" si="3"/>
        <v>-2.0576131687242798E-2</v>
      </c>
      <c r="S47" s="63">
        <v>10</v>
      </c>
      <c r="T47" s="64">
        <v>4</v>
      </c>
      <c r="U47" s="63">
        <v>228</v>
      </c>
      <c r="V47" s="64">
        <v>-9</v>
      </c>
    </row>
    <row r="48" spans="1:22" ht="12" customHeight="1" x14ac:dyDescent="0.4">
      <c r="A48" s="52"/>
      <c r="B48" s="10"/>
      <c r="C48" s="59" t="s">
        <v>68</v>
      </c>
      <c r="D48" s="60">
        <f t="shared" si="14"/>
        <v>184</v>
      </c>
      <c r="E48" s="61">
        <f t="shared" si="14"/>
        <v>2</v>
      </c>
      <c r="F48" s="62">
        <f t="shared" si="1"/>
        <v>1.098901098901099E-2</v>
      </c>
      <c r="G48" s="63">
        <v>0</v>
      </c>
      <c r="H48" s="64">
        <v>-1</v>
      </c>
      <c r="I48" s="63">
        <v>4</v>
      </c>
      <c r="J48" s="64">
        <v>-7</v>
      </c>
      <c r="K48" s="63">
        <v>180</v>
      </c>
      <c r="L48" s="64">
        <v>10</v>
      </c>
      <c r="M48" s="65">
        <v>0</v>
      </c>
      <c r="N48" s="61">
        <v>-1</v>
      </c>
      <c r="O48" s="62">
        <f t="shared" si="2"/>
        <v>-1</v>
      </c>
      <c r="P48" s="60">
        <f t="shared" si="15"/>
        <v>257</v>
      </c>
      <c r="Q48" s="61">
        <f t="shared" si="15"/>
        <v>21</v>
      </c>
      <c r="R48" s="62">
        <f t="shared" si="3"/>
        <v>8.8983050847457626E-2</v>
      </c>
      <c r="S48" s="63">
        <v>4</v>
      </c>
      <c r="T48" s="64">
        <v>-9</v>
      </c>
      <c r="U48" s="63">
        <v>253</v>
      </c>
      <c r="V48" s="64">
        <v>30</v>
      </c>
    </row>
    <row r="49" spans="1:22" ht="12" customHeight="1" x14ac:dyDescent="0.4">
      <c r="A49" s="80"/>
      <c r="B49" s="66"/>
      <c r="C49" s="67" t="s">
        <v>69</v>
      </c>
      <c r="D49" s="68">
        <f t="shared" si="14"/>
        <v>178</v>
      </c>
      <c r="E49" s="69">
        <f t="shared" si="14"/>
        <v>-17</v>
      </c>
      <c r="F49" s="70">
        <f t="shared" si="1"/>
        <v>-8.7179487179487175E-2</v>
      </c>
      <c r="G49" s="71">
        <v>3</v>
      </c>
      <c r="H49" s="72">
        <v>0</v>
      </c>
      <c r="I49" s="71">
        <v>8</v>
      </c>
      <c r="J49" s="72">
        <v>1</v>
      </c>
      <c r="K49" s="71">
        <v>167</v>
      </c>
      <c r="L49" s="72">
        <v>-18</v>
      </c>
      <c r="M49" s="73">
        <v>3</v>
      </c>
      <c r="N49" s="69">
        <v>0</v>
      </c>
      <c r="O49" s="70">
        <f t="shared" si="2"/>
        <v>0</v>
      </c>
      <c r="P49" s="68">
        <f t="shared" si="15"/>
        <v>214</v>
      </c>
      <c r="Q49" s="69">
        <f t="shared" si="15"/>
        <v>-14</v>
      </c>
      <c r="R49" s="70">
        <f t="shared" si="3"/>
        <v>-6.1403508771929821E-2</v>
      </c>
      <c r="S49" s="71">
        <v>8</v>
      </c>
      <c r="T49" s="72">
        <v>1</v>
      </c>
      <c r="U49" s="71">
        <v>206</v>
      </c>
      <c r="V49" s="72">
        <v>-15</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O18" sqref="O18"/>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73</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534</v>
      </c>
      <c r="E5" s="29">
        <f>SUM(E9,E10,E26,E37,E42)</f>
        <v>27</v>
      </c>
      <c r="F5" s="30">
        <f>IF(D5-E5&gt;0,E5/(D5-E5),"-----")</f>
        <v>5.3254437869822487E-2</v>
      </c>
      <c r="G5" s="31">
        <f t="shared" ref="G5:N5" si="0">SUM(G9,G10,G26,G37,G42)</f>
        <v>4</v>
      </c>
      <c r="H5" s="32">
        <f t="shared" si="0"/>
        <v>-1</v>
      </c>
      <c r="I5" s="31">
        <f t="shared" si="0"/>
        <v>16</v>
      </c>
      <c r="J5" s="32">
        <f t="shared" si="0"/>
        <v>-8</v>
      </c>
      <c r="K5" s="31">
        <f t="shared" si="0"/>
        <v>514</v>
      </c>
      <c r="L5" s="32">
        <f t="shared" si="0"/>
        <v>36</v>
      </c>
      <c r="M5" s="33">
        <f t="shared" si="0"/>
        <v>3</v>
      </c>
      <c r="N5" s="29">
        <f t="shared" si="0"/>
        <v>-2</v>
      </c>
      <c r="O5" s="30">
        <f>IF(M5-N5&gt;0,N5/(M5-N5),"-----")</f>
        <v>-0.4</v>
      </c>
      <c r="P5" s="33">
        <f>SUM(P9,P10,P26,P37,P42)</f>
        <v>260</v>
      </c>
      <c r="Q5" s="29">
        <f>SUM(Q9,Q10,Q26,Q37,Q42)</f>
        <v>-8</v>
      </c>
      <c r="R5" s="30">
        <f>IF(P5-Q5&gt;0,Q5/(P5-Q5),"-----")</f>
        <v>-2.9850746268656716E-2</v>
      </c>
      <c r="S5" s="31">
        <f>SUM(S9,S10,S26,S37,S42)</f>
        <v>12</v>
      </c>
      <c r="T5" s="32">
        <f>SUM(T9,T10,T26,T37,T42)</f>
        <v>-1</v>
      </c>
      <c r="U5" s="31">
        <f>SUM(U9,U10,U26,U37,U42)</f>
        <v>248</v>
      </c>
      <c r="V5" s="32">
        <f>SUM(V9,V10,V26,V37,V42)</f>
        <v>-7</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4</v>
      </c>
      <c r="E9" s="37">
        <f>SUM(H9,J9,L9)</f>
        <v>0</v>
      </c>
      <c r="F9" s="38">
        <f t="shared" ref="F9:F49" si="1">IF(D9-E9&gt;0,E9/(D9-E9),"-----")</f>
        <v>0</v>
      </c>
      <c r="G9" s="39">
        <v>0</v>
      </c>
      <c r="H9" s="40">
        <v>0</v>
      </c>
      <c r="I9" s="39">
        <v>0</v>
      </c>
      <c r="J9" s="40">
        <v>-2</v>
      </c>
      <c r="K9" s="39">
        <v>4</v>
      </c>
      <c r="L9" s="40">
        <v>2</v>
      </c>
      <c r="M9" s="41">
        <v>0</v>
      </c>
      <c r="N9" s="37">
        <v>0</v>
      </c>
      <c r="O9" s="42" t="str">
        <f t="shared" ref="O9:O49" si="2">IF(M9-N9&gt;0,N9/(M9-N9),"-----")</f>
        <v>-----</v>
      </c>
      <c r="P9" s="41">
        <f>SUM(S9,U9)</f>
        <v>3</v>
      </c>
      <c r="Q9" s="37">
        <f>SUM(T9,V9)</f>
        <v>1</v>
      </c>
      <c r="R9" s="38">
        <f t="shared" ref="R9:R49" si="3">IF(P9-Q9&gt;0,Q9/(P9-Q9),"-----")</f>
        <v>0.5</v>
      </c>
      <c r="S9" s="39">
        <v>0</v>
      </c>
      <c r="T9" s="40">
        <v>-2</v>
      </c>
      <c r="U9" s="39">
        <v>3</v>
      </c>
      <c r="V9" s="40">
        <v>3</v>
      </c>
    </row>
    <row r="10" spans="1:22" ht="12" customHeight="1" x14ac:dyDescent="0.4">
      <c r="A10" s="43"/>
      <c r="B10" s="10"/>
      <c r="C10" s="12" t="s">
        <v>18</v>
      </c>
      <c r="D10" s="44">
        <f>SUM(D11:D25)</f>
        <v>231</v>
      </c>
      <c r="E10" s="45">
        <f>SUM(E11:E25)</f>
        <v>4</v>
      </c>
      <c r="F10" s="38">
        <f t="shared" si="1"/>
        <v>1.7621145374449341E-2</v>
      </c>
      <c r="G10" s="46">
        <f t="shared" ref="G10:N10" si="4">SUM(G11:G25)</f>
        <v>3</v>
      </c>
      <c r="H10" s="47">
        <f t="shared" si="4"/>
        <v>1</v>
      </c>
      <c r="I10" s="46">
        <f t="shared" si="4"/>
        <v>5</v>
      </c>
      <c r="J10" s="47">
        <f t="shared" si="4"/>
        <v>-5</v>
      </c>
      <c r="K10" s="46">
        <f t="shared" si="4"/>
        <v>223</v>
      </c>
      <c r="L10" s="47">
        <f t="shared" si="4"/>
        <v>8</v>
      </c>
      <c r="M10" s="48">
        <f t="shared" si="4"/>
        <v>2</v>
      </c>
      <c r="N10" s="49">
        <f t="shared" si="4"/>
        <v>0</v>
      </c>
      <c r="O10" s="50">
        <f t="shared" si="2"/>
        <v>0</v>
      </c>
      <c r="P10" s="48">
        <f>SUM(P11:P25)</f>
        <v>93</v>
      </c>
      <c r="Q10" s="51">
        <f>SUM(Q11:Q25)</f>
        <v>-7</v>
      </c>
      <c r="R10" s="38">
        <f t="shared" si="3"/>
        <v>-7.0000000000000007E-2</v>
      </c>
      <c r="S10" s="46">
        <f>SUM(S11:S25)</f>
        <v>2</v>
      </c>
      <c r="T10" s="47">
        <f>SUM(T11:T25)</f>
        <v>-2</v>
      </c>
      <c r="U10" s="46">
        <f>SUM(U11:U25)</f>
        <v>91</v>
      </c>
      <c r="V10" s="47">
        <f>SUM(V11:V25)</f>
        <v>-5</v>
      </c>
    </row>
    <row r="11" spans="1:22" ht="12" customHeight="1" x14ac:dyDescent="0.4">
      <c r="A11" s="52"/>
      <c r="B11" s="10"/>
      <c r="C11" s="53" t="s">
        <v>19</v>
      </c>
      <c r="D11" s="54">
        <f t="shared" ref="D11:D25" si="5">SUM(G11,I11,K11)</f>
        <v>19</v>
      </c>
      <c r="E11" s="55">
        <f t="shared" ref="E11:E25" si="6">SUM(H11,J11,L11)</f>
        <v>-3</v>
      </c>
      <c r="F11" s="42">
        <f t="shared" si="1"/>
        <v>-0.13636363636363635</v>
      </c>
      <c r="G11" s="56">
        <v>0</v>
      </c>
      <c r="H11" s="57">
        <v>0</v>
      </c>
      <c r="I11" s="56">
        <v>1</v>
      </c>
      <c r="J11" s="57">
        <v>-1</v>
      </c>
      <c r="K11" s="56">
        <v>18</v>
      </c>
      <c r="L11" s="57">
        <v>-2</v>
      </c>
      <c r="M11" s="58">
        <v>0</v>
      </c>
      <c r="N11" s="55">
        <v>0</v>
      </c>
      <c r="O11" s="42" t="str">
        <f t="shared" si="2"/>
        <v>-----</v>
      </c>
      <c r="P11" s="54">
        <f t="shared" ref="P11:P25" si="7">SUM(S11,U11)</f>
        <v>4</v>
      </c>
      <c r="Q11" s="55">
        <f t="shared" ref="Q11:Q25" si="8">SUM(T11,V11)</f>
        <v>-7</v>
      </c>
      <c r="R11" s="42">
        <f t="shared" si="3"/>
        <v>-0.63636363636363635</v>
      </c>
      <c r="S11" s="56">
        <v>0</v>
      </c>
      <c r="T11" s="57">
        <v>0</v>
      </c>
      <c r="U11" s="56">
        <v>4</v>
      </c>
      <c r="V11" s="57">
        <v>-7</v>
      </c>
    </row>
    <row r="12" spans="1:22" ht="12" customHeight="1" x14ac:dyDescent="0.4">
      <c r="A12" s="52"/>
      <c r="B12" s="10"/>
      <c r="C12" s="59" t="s">
        <v>20</v>
      </c>
      <c r="D12" s="60">
        <f t="shared" si="5"/>
        <v>23</v>
      </c>
      <c r="E12" s="61">
        <f t="shared" si="6"/>
        <v>-6</v>
      </c>
      <c r="F12" s="62">
        <f t="shared" si="1"/>
        <v>-0.20689655172413793</v>
      </c>
      <c r="G12" s="63">
        <v>0</v>
      </c>
      <c r="H12" s="64">
        <v>0</v>
      </c>
      <c r="I12" s="63">
        <v>0</v>
      </c>
      <c r="J12" s="64">
        <v>-1</v>
      </c>
      <c r="K12" s="63">
        <v>23</v>
      </c>
      <c r="L12" s="64">
        <v>-5</v>
      </c>
      <c r="M12" s="65">
        <v>0</v>
      </c>
      <c r="N12" s="61">
        <v>0</v>
      </c>
      <c r="O12" s="62" t="str">
        <f t="shared" si="2"/>
        <v>-----</v>
      </c>
      <c r="P12" s="60">
        <f t="shared" si="7"/>
        <v>9</v>
      </c>
      <c r="Q12" s="61">
        <f t="shared" si="8"/>
        <v>1</v>
      </c>
      <c r="R12" s="62">
        <f t="shared" si="3"/>
        <v>0.125</v>
      </c>
      <c r="S12" s="63">
        <v>0</v>
      </c>
      <c r="T12" s="64">
        <v>-1</v>
      </c>
      <c r="U12" s="63">
        <v>9</v>
      </c>
      <c r="V12" s="64">
        <v>2</v>
      </c>
    </row>
    <row r="13" spans="1:22" ht="12" customHeight="1" x14ac:dyDescent="0.4">
      <c r="A13" s="52"/>
      <c r="B13" s="10"/>
      <c r="C13" s="59" t="s">
        <v>21</v>
      </c>
      <c r="D13" s="60">
        <f t="shared" si="5"/>
        <v>27</v>
      </c>
      <c r="E13" s="61">
        <f t="shared" si="6"/>
        <v>5</v>
      </c>
      <c r="F13" s="62">
        <f t="shared" si="1"/>
        <v>0.22727272727272727</v>
      </c>
      <c r="G13" s="63">
        <v>0</v>
      </c>
      <c r="H13" s="64">
        <v>0</v>
      </c>
      <c r="I13" s="63">
        <v>1</v>
      </c>
      <c r="J13" s="64">
        <v>1</v>
      </c>
      <c r="K13" s="63">
        <v>26</v>
      </c>
      <c r="L13" s="64">
        <v>4</v>
      </c>
      <c r="M13" s="65">
        <v>0</v>
      </c>
      <c r="N13" s="61">
        <v>0</v>
      </c>
      <c r="O13" s="62" t="str">
        <f t="shared" si="2"/>
        <v>-----</v>
      </c>
      <c r="P13" s="60">
        <f t="shared" si="7"/>
        <v>15</v>
      </c>
      <c r="Q13" s="61">
        <f t="shared" si="8"/>
        <v>4</v>
      </c>
      <c r="R13" s="62">
        <f t="shared" si="3"/>
        <v>0.36363636363636365</v>
      </c>
      <c r="S13" s="63">
        <v>1</v>
      </c>
      <c r="T13" s="64">
        <v>1</v>
      </c>
      <c r="U13" s="63">
        <v>14</v>
      </c>
      <c r="V13" s="64">
        <v>3</v>
      </c>
    </row>
    <row r="14" spans="1:22" ht="12" customHeight="1" x14ac:dyDescent="0.4">
      <c r="A14" s="52"/>
      <c r="B14" s="10" t="s">
        <v>22</v>
      </c>
      <c r="C14" s="59" t="s">
        <v>23</v>
      </c>
      <c r="D14" s="60">
        <f t="shared" si="5"/>
        <v>16</v>
      </c>
      <c r="E14" s="61">
        <f t="shared" si="6"/>
        <v>-7</v>
      </c>
      <c r="F14" s="62">
        <f t="shared" si="1"/>
        <v>-0.30434782608695654</v>
      </c>
      <c r="G14" s="63">
        <v>0</v>
      </c>
      <c r="H14" s="64">
        <v>0</v>
      </c>
      <c r="I14" s="63">
        <v>0</v>
      </c>
      <c r="J14" s="64">
        <v>0</v>
      </c>
      <c r="K14" s="63">
        <v>16</v>
      </c>
      <c r="L14" s="64">
        <v>-7</v>
      </c>
      <c r="M14" s="65">
        <v>0</v>
      </c>
      <c r="N14" s="61">
        <v>0</v>
      </c>
      <c r="O14" s="62" t="str">
        <f t="shared" si="2"/>
        <v>-----</v>
      </c>
      <c r="P14" s="60">
        <f t="shared" si="7"/>
        <v>8</v>
      </c>
      <c r="Q14" s="61">
        <f t="shared" si="8"/>
        <v>-2</v>
      </c>
      <c r="R14" s="62">
        <f t="shared" si="3"/>
        <v>-0.2</v>
      </c>
      <c r="S14" s="63">
        <v>0</v>
      </c>
      <c r="T14" s="64">
        <v>0</v>
      </c>
      <c r="U14" s="63">
        <v>8</v>
      </c>
      <c r="V14" s="64">
        <v>-2</v>
      </c>
    </row>
    <row r="15" spans="1:22" ht="12" customHeight="1" x14ac:dyDescent="0.4">
      <c r="A15" s="52"/>
      <c r="B15" s="10"/>
      <c r="C15" s="59" t="s">
        <v>24</v>
      </c>
      <c r="D15" s="60">
        <f t="shared" si="5"/>
        <v>15</v>
      </c>
      <c r="E15" s="61">
        <f t="shared" si="6"/>
        <v>3</v>
      </c>
      <c r="F15" s="62">
        <f t="shared" si="1"/>
        <v>0.25</v>
      </c>
      <c r="G15" s="63">
        <v>1</v>
      </c>
      <c r="H15" s="64">
        <v>1</v>
      </c>
      <c r="I15" s="63">
        <v>0</v>
      </c>
      <c r="J15" s="64">
        <v>0</v>
      </c>
      <c r="K15" s="63">
        <v>14</v>
      </c>
      <c r="L15" s="64">
        <v>2</v>
      </c>
      <c r="M15" s="65">
        <v>0</v>
      </c>
      <c r="N15" s="61">
        <v>0</v>
      </c>
      <c r="O15" s="62" t="str">
        <f t="shared" si="2"/>
        <v>-----</v>
      </c>
      <c r="P15" s="60">
        <f t="shared" si="7"/>
        <v>7</v>
      </c>
      <c r="Q15" s="61">
        <f t="shared" si="8"/>
        <v>3</v>
      </c>
      <c r="R15" s="62">
        <f t="shared" si="3"/>
        <v>0.75</v>
      </c>
      <c r="S15" s="63">
        <v>0</v>
      </c>
      <c r="T15" s="64">
        <v>0</v>
      </c>
      <c r="U15" s="63">
        <v>7</v>
      </c>
      <c r="V15" s="64">
        <v>3</v>
      </c>
    </row>
    <row r="16" spans="1:22" ht="12" customHeight="1" x14ac:dyDescent="0.4">
      <c r="A16" s="52"/>
      <c r="B16" s="10" t="s">
        <v>25</v>
      </c>
      <c r="C16" s="59" t="s">
        <v>26</v>
      </c>
      <c r="D16" s="60">
        <f t="shared" si="5"/>
        <v>7</v>
      </c>
      <c r="E16" s="61">
        <f t="shared" si="6"/>
        <v>-3</v>
      </c>
      <c r="F16" s="62">
        <f t="shared" si="1"/>
        <v>-0.3</v>
      </c>
      <c r="G16" s="63">
        <v>0</v>
      </c>
      <c r="H16" s="64">
        <v>0</v>
      </c>
      <c r="I16" s="63">
        <v>0</v>
      </c>
      <c r="J16" s="64">
        <v>-3</v>
      </c>
      <c r="K16" s="63">
        <v>7</v>
      </c>
      <c r="L16" s="64">
        <v>0</v>
      </c>
      <c r="M16" s="65">
        <v>0</v>
      </c>
      <c r="N16" s="61">
        <v>0</v>
      </c>
      <c r="O16" s="62" t="str">
        <f t="shared" si="2"/>
        <v>-----</v>
      </c>
      <c r="P16" s="60">
        <f t="shared" si="7"/>
        <v>3</v>
      </c>
      <c r="Q16" s="61">
        <f t="shared" si="8"/>
        <v>-3</v>
      </c>
      <c r="R16" s="62">
        <f t="shared" si="3"/>
        <v>-0.5</v>
      </c>
      <c r="S16" s="63">
        <v>0</v>
      </c>
      <c r="T16" s="64">
        <v>-2</v>
      </c>
      <c r="U16" s="63">
        <v>3</v>
      </c>
      <c r="V16" s="64">
        <v>-1</v>
      </c>
    </row>
    <row r="17" spans="1:22" ht="12" customHeight="1" x14ac:dyDescent="0.4">
      <c r="A17" s="52" t="s">
        <v>27</v>
      </c>
      <c r="B17" s="10"/>
      <c r="C17" s="59" t="s">
        <v>28</v>
      </c>
      <c r="D17" s="60">
        <f t="shared" si="5"/>
        <v>12</v>
      </c>
      <c r="E17" s="61">
        <f t="shared" si="6"/>
        <v>-3</v>
      </c>
      <c r="F17" s="62">
        <f t="shared" si="1"/>
        <v>-0.2</v>
      </c>
      <c r="G17" s="63">
        <v>0</v>
      </c>
      <c r="H17" s="64">
        <v>-1</v>
      </c>
      <c r="I17" s="63">
        <v>1</v>
      </c>
      <c r="J17" s="64">
        <v>1</v>
      </c>
      <c r="K17" s="63">
        <v>11</v>
      </c>
      <c r="L17" s="64">
        <v>-3</v>
      </c>
      <c r="M17" s="65">
        <v>0</v>
      </c>
      <c r="N17" s="61">
        <v>-1</v>
      </c>
      <c r="O17" s="62">
        <f t="shared" si="2"/>
        <v>-1</v>
      </c>
      <c r="P17" s="60">
        <f t="shared" si="7"/>
        <v>6</v>
      </c>
      <c r="Q17" s="61">
        <f t="shared" si="8"/>
        <v>4</v>
      </c>
      <c r="R17" s="62">
        <f t="shared" si="3"/>
        <v>2</v>
      </c>
      <c r="S17" s="63">
        <v>0</v>
      </c>
      <c r="T17" s="64">
        <v>0</v>
      </c>
      <c r="U17" s="63">
        <v>6</v>
      </c>
      <c r="V17" s="64">
        <v>4</v>
      </c>
    </row>
    <row r="18" spans="1:22" ht="12" customHeight="1" x14ac:dyDescent="0.4">
      <c r="A18" s="52"/>
      <c r="B18" s="10" t="s">
        <v>29</v>
      </c>
      <c r="C18" s="59" t="s">
        <v>30</v>
      </c>
      <c r="D18" s="60">
        <f t="shared" si="5"/>
        <v>25</v>
      </c>
      <c r="E18" s="61">
        <f t="shared" si="6"/>
        <v>0</v>
      </c>
      <c r="F18" s="62">
        <f t="shared" si="1"/>
        <v>0</v>
      </c>
      <c r="G18" s="63">
        <v>2</v>
      </c>
      <c r="H18" s="64">
        <v>2</v>
      </c>
      <c r="I18" s="63">
        <v>0</v>
      </c>
      <c r="J18" s="64">
        <v>-2</v>
      </c>
      <c r="K18" s="63">
        <v>23</v>
      </c>
      <c r="L18" s="64">
        <v>0</v>
      </c>
      <c r="M18" s="65">
        <v>2</v>
      </c>
      <c r="N18" s="61">
        <v>2</v>
      </c>
      <c r="O18" s="62" t="str">
        <f t="shared" si="2"/>
        <v>-----</v>
      </c>
      <c r="P18" s="60">
        <f t="shared" si="7"/>
        <v>11</v>
      </c>
      <c r="Q18" s="61">
        <f t="shared" si="8"/>
        <v>3</v>
      </c>
      <c r="R18" s="62">
        <f t="shared" si="3"/>
        <v>0.375</v>
      </c>
      <c r="S18" s="63">
        <v>0</v>
      </c>
      <c r="T18" s="64">
        <v>-1</v>
      </c>
      <c r="U18" s="63">
        <v>11</v>
      </c>
      <c r="V18" s="64">
        <v>4</v>
      </c>
    </row>
    <row r="19" spans="1:22" ht="12" customHeight="1" x14ac:dyDescent="0.4">
      <c r="A19" s="52"/>
      <c r="B19" s="10"/>
      <c r="C19" s="59" t="s">
        <v>31</v>
      </c>
      <c r="D19" s="60">
        <f t="shared" si="5"/>
        <v>32</v>
      </c>
      <c r="E19" s="61">
        <f t="shared" si="6"/>
        <v>10</v>
      </c>
      <c r="F19" s="62">
        <f t="shared" si="1"/>
        <v>0.45454545454545453</v>
      </c>
      <c r="G19" s="63">
        <v>0</v>
      </c>
      <c r="H19" s="64">
        <v>0</v>
      </c>
      <c r="I19" s="63">
        <v>0</v>
      </c>
      <c r="J19" s="64">
        <v>-1</v>
      </c>
      <c r="K19" s="63">
        <v>32</v>
      </c>
      <c r="L19" s="64">
        <v>11</v>
      </c>
      <c r="M19" s="65">
        <v>0</v>
      </c>
      <c r="N19" s="61">
        <v>0</v>
      </c>
      <c r="O19" s="62" t="str">
        <f t="shared" si="2"/>
        <v>-----</v>
      </c>
      <c r="P19" s="60">
        <f t="shared" si="7"/>
        <v>6</v>
      </c>
      <c r="Q19" s="61">
        <f t="shared" si="8"/>
        <v>-5</v>
      </c>
      <c r="R19" s="62">
        <f t="shared" si="3"/>
        <v>-0.45454545454545453</v>
      </c>
      <c r="S19" s="63">
        <v>0</v>
      </c>
      <c r="T19" s="64">
        <v>0</v>
      </c>
      <c r="U19" s="63">
        <v>6</v>
      </c>
      <c r="V19" s="64">
        <v>-5</v>
      </c>
    </row>
    <row r="20" spans="1:22" ht="12" customHeight="1" x14ac:dyDescent="0.4">
      <c r="A20" s="52"/>
      <c r="B20" s="10" t="s">
        <v>32</v>
      </c>
      <c r="C20" s="59" t="s">
        <v>33</v>
      </c>
      <c r="D20" s="60">
        <f t="shared" si="5"/>
        <v>23</v>
      </c>
      <c r="E20" s="61">
        <f t="shared" si="6"/>
        <v>3</v>
      </c>
      <c r="F20" s="62">
        <f t="shared" si="1"/>
        <v>0.15</v>
      </c>
      <c r="G20" s="63">
        <v>0</v>
      </c>
      <c r="H20" s="64">
        <v>0</v>
      </c>
      <c r="I20" s="63">
        <v>1</v>
      </c>
      <c r="J20" s="64">
        <v>0</v>
      </c>
      <c r="K20" s="63">
        <v>22</v>
      </c>
      <c r="L20" s="64">
        <v>3</v>
      </c>
      <c r="M20" s="65">
        <v>0</v>
      </c>
      <c r="N20" s="61">
        <v>0</v>
      </c>
      <c r="O20" s="62" t="str">
        <f t="shared" si="2"/>
        <v>-----</v>
      </c>
      <c r="P20" s="60">
        <f t="shared" si="7"/>
        <v>7</v>
      </c>
      <c r="Q20" s="61">
        <f t="shared" si="8"/>
        <v>-3</v>
      </c>
      <c r="R20" s="62">
        <f t="shared" si="3"/>
        <v>-0.3</v>
      </c>
      <c r="S20" s="63">
        <v>1</v>
      </c>
      <c r="T20" s="64">
        <v>1</v>
      </c>
      <c r="U20" s="63">
        <v>6</v>
      </c>
      <c r="V20" s="64">
        <v>-4</v>
      </c>
    </row>
    <row r="21" spans="1:22" ht="12" customHeight="1" x14ac:dyDescent="0.4">
      <c r="A21" s="52"/>
      <c r="B21" s="10"/>
      <c r="C21" s="59" t="s">
        <v>34</v>
      </c>
      <c r="D21" s="60">
        <f t="shared" si="5"/>
        <v>10</v>
      </c>
      <c r="E21" s="61">
        <f t="shared" si="6"/>
        <v>5</v>
      </c>
      <c r="F21" s="62">
        <f t="shared" si="1"/>
        <v>1</v>
      </c>
      <c r="G21" s="63">
        <v>0</v>
      </c>
      <c r="H21" s="64">
        <v>0</v>
      </c>
      <c r="I21" s="63">
        <v>0</v>
      </c>
      <c r="J21" s="64">
        <v>0</v>
      </c>
      <c r="K21" s="63">
        <v>10</v>
      </c>
      <c r="L21" s="64">
        <v>5</v>
      </c>
      <c r="M21" s="65">
        <v>0</v>
      </c>
      <c r="N21" s="61">
        <v>0</v>
      </c>
      <c r="O21" s="62" t="str">
        <f t="shared" si="2"/>
        <v>-----</v>
      </c>
      <c r="P21" s="60">
        <f t="shared" si="7"/>
        <v>8</v>
      </c>
      <c r="Q21" s="61">
        <f t="shared" si="8"/>
        <v>3</v>
      </c>
      <c r="R21" s="62">
        <f t="shared" si="3"/>
        <v>0.6</v>
      </c>
      <c r="S21" s="63">
        <v>0</v>
      </c>
      <c r="T21" s="64">
        <v>0</v>
      </c>
      <c r="U21" s="63">
        <v>8</v>
      </c>
      <c r="V21" s="64">
        <v>3</v>
      </c>
    </row>
    <row r="22" spans="1:22" ht="12" customHeight="1" x14ac:dyDescent="0.4">
      <c r="A22" s="52"/>
      <c r="B22" s="10"/>
      <c r="C22" s="59" t="s">
        <v>35</v>
      </c>
      <c r="D22" s="60">
        <f t="shared" si="5"/>
        <v>13</v>
      </c>
      <c r="E22" s="61">
        <f t="shared" si="6"/>
        <v>3</v>
      </c>
      <c r="F22" s="62">
        <f t="shared" si="1"/>
        <v>0.3</v>
      </c>
      <c r="G22" s="63">
        <v>0</v>
      </c>
      <c r="H22" s="64">
        <v>0</v>
      </c>
      <c r="I22" s="63">
        <v>0</v>
      </c>
      <c r="J22" s="64">
        <v>0</v>
      </c>
      <c r="K22" s="63">
        <v>13</v>
      </c>
      <c r="L22" s="64">
        <v>3</v>
      </c>
      <c r="M22" s="65">
        <v>0</v>
      </c>
      <c r="N22" s="61">
        <v>0</v>
      </c>
      <c r="O22" s="62" t="str">
        <f t="shared" si="2"/>
        <v>-----</v>
      </c>
      <c r="P22" s="60">
        <f t="shared" si="7"/>
        <v>3</v>
      </c>
      <c r="Q22" s="61">
        <f t="shared" si="8"/>
        <v>-1</v>
      </c>
      <c r="R22" s="62">
        <f t="shared" si="3"/>
        <v>-0.25</v>
      </c>
      <c r="S22" s="63">
        <v>0</v>
      </c>
      <c r="T22" s="64">
        <v>0</v>
      </c>
      <c r="U22" s="63">
        <v>3</v>
      </c>
      <c r="V22" s="64">
        <v>-1</v>
      </c>
    </row>
    <row r="23" spans="1:22" ht="12" customHeight="1" x14ac:dyDescent="0.4">
      <c r="A23" s="52"/>
      <c r="B23" s="10"/>
      <c r="C23" s="59" t="s">
        <v>36</v>
      </c>
      <c r="D23" s="60">
        <f t="shared" si="5"/>
        <v>7</v>
      </c>
      <c r="E23" s="61">
        <f t="shared" si="6"/>
        <v>-4</v>
      </c>
      <c r="F23" s="62">
        <f t="shared" si="1"/>
        <v>-0.36363636363636365</v>
      </c>
      <c r="G23" s="63">
        <v>0</v>
      </c>
      <c r="H23" s="64">
        <v>-1</v>
      </c>
      <c r="I23" s="63">
        <v>1</v>
      </c>
      <c r="J23" s="64">
        <v>1</v>
      </c>
      <c r="K23" s="63">
        <v>6</v>
      </c>
      <c r="L23" s="64">
        <v>-4</v>
      </c>
      <c r="M23" s="65">
        <v>0</v>
      </c>
      <c r="N23" s="61">
        <v>-1</v>
      </c>
      <c r="O23" s="62">
        <f t="shared" si="2"/>
        <v>-1</v>
      </c>
      <c r="P23" s="60">
        <f t="shared" si="7"/>
        <v>4</v>
      </c>
      <c r="Q23" s="61">
        <f t="shared" si="8"/>
        <v>-6</v>
      </c>
      <c r="R23" s="62">
        <f t="shared" si="3"/>
        <v>-0.6</v>
      </c>
      <c r="S23" s="63">
        <v>0</v>
      </c>
      <c r="T23" s="64">
        <v>0</v>
      </c>
      <c r="U23" s="63">
        <v>4</v>
      </c>
      <c r="V23" s="64">
        <v>-6</v>
      </c>
    </row>
    <row r="24" spans="1:22" ht="12" customHeight="1" x14ac:dyDescent="0.4">
      <c r="A24" s="52"/>
      <c r="B24" s="10"/>
      <c r="C24" s="59" t="s">
        <v>37</v>
      </c>
      <c r="D24" s="60">
        <f t="shared" si="5"/>
        <v>2</v>
      </c>
      <c r="E24" s="61">
        <f t="shared" si="6"/>
        <v>1</v>
      </c>
      <c r="F24" s="62">
        <f t="shared" si="1"/>
        <v>1</v>
      </c>
      <c r="G24" s="63">
        <v>0</v>
      </c>
      <c r="H24" s="64">
        <v>0</v>
      </c>
      <c r="I24" s="63">
        <v>0</v>
      </c>
      <c r="J24" s="64">
        <v>0</v>
      </c>
      <c r="K24" s="63">
        <v>2</v>
      </c>
      <c r="L24" s="64">
        <v>1</v>
      </c>
      <c r="M24" s="65">
        <v>0</v>
      </c>
      <c r="N24" s="61">
        <v>0</v>
      </c>
      <c r="O24" s="62" t="str">
        <f t="shared" si="2"/>
        <v>-----</v>
      </c>
      <c r="P24" s="60">
        <f t="shared" si="7"/>
        <v>2</v>
      </c>
      <c r="Q24" s="61">
        <f t="shared" si="8"/>
        <v>2</v>
      </c>
      <c r="R24" s="62" t="str">
        <f t="shared" si="3"/>
        <v>-----</v>
      </c>
      <c r="S24" s="63">
        <v>0</v>
      </c>
      <c r="T24" s="64">
        <v>0</v>
      </c>
      <c r="U24" s="63">
        <v>2</v>
      </c>
      <c r="V24" s="64">
        <v>2</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159</v>
      </c>
      <c r="E26" s="45">
        <f>SUM(E27:E36)</f>
        <v>17</v>
      </c>
      <c r="F26" s="38">
        <f t="shared" si="1"/>
        <v>0.11971830985915492</v>
      </c>
      <c r="G26" s="46">
        <f t="shared" ref="G26:N26" si="9">SUM(G27:G36)</f>
        <v>0</v>
      </c>
      <c r="H26" s="47">
        <f t="shared" si="9"/>
        <v>-1</v>
      </c>
      <c r="I26" s="46">
        <f t="shared" si="9"/>
        <v>7</v>
      </c>
      <c r="J26" s="47">
        <f t="shared" si="9"/>
        <v>0</v>
      </c>
      <c r="K26" s="46">
        <f t="shared" si="9"/>
        <v>152</v>
      </c>
      <c r="L26" s="47">
        <f t="shared" si="9"/>
        <v>18</v>
      </c>
      <c r="M26" s="74">
        <f t="shared" si="9"/>
        <v>0</v>
      </c>
      <c r="N26" s="37">
        <f t="shared" si="9"/>
        <v>-1</v>
      </c>
      <c r="O26" s="38">
        <f t="shared" si="2"/>
        <v>-1</v>
      </c>
      <c r="P26" s="74">
        <f>SUM(P27:P36)</f>
        <v>88</v>
      </c>
      <c r="Q26" s="45">
        <f>SUM(Q27:Q36)</f>
        <v>8</v>
      </c>
      <c r="R26" s="38">
        <f t="shared" si="3"/>
        <v>0.1</v>
      </c>
      <c r="S26" s="46">
        <f>SUM(S27:S36)</f>
        <v>6</v>
      </c>
      <c r="T26" s="47">
        <f>SUM(T27:T36)</f>
        <v>3</v>
      </c>
      <c r="U26" s="46">
        <f>SUM(U27:U36)</f>
        <v>82</v>
      </c>
      <c r="V26" s="47">
        <f>SUM(V27:V36)</f>
        <v>5</v>
      </c>
    </row>
    <row r="27" spans="1:22" ht="12" customHeight="1" x14ac:dyDescent="0.4">
      <c r="A27" s="52"/>
      <c r="B27" s="10" t="s">
        <v>39</v>
      </c>
      <c r="C27" s="53" t="s">
        <v>40</v>
      </c>
      <c r="D27" s="54">
        <f t="shared" ref="D27:D36" si="10">SUM(G27,I27,K27)</f>
        <v>41</v>
      </c>
      <c r="E27" s="55">
        <f t="shared" ref="E27:E36" si="11">SUM(H27,J27,L27)</f>
        <v>4</v>
      </c>
      <c r="F27" s="42">
        <f t="shared" si="1"/>
        <v>0.10810810810810811</v>
      </c>
      <c r="G27" s="56">
        <v>0</v>
      </c>
      <c r="H27" s="57">
        <v>0</v>
      </c>
      <c r="I27" s="56">
        <v>1</v>
      </c>
      <c r="J27" s="57">
        <v>-1</v>
      </c>
      <c r="K27" s="56">
        <v>40</v>
      </c>
      <c r="L27" s="57">
        <v>5</v>
      </c>
      <c r="M27" s="58">
        <v>0</v>
      </c>
      <c r="N27" s="55">
        <v>0</v>
      </c>
      <c r="O27" s="42" t="str">
        <f t="shared" si="2"/>
        <v>-----</v>
      </c>
      <c r="P27" s="54">
        <f t="shared" ref="P27:P36" si="12">SUM(S27,U27)</f>
        <v>24</v>
      </c>
      <c r="Q27" s="55">
        <f t="shared" ref="Q27:Q36" si="13">SUM(T27,V27)</f>
        <v>4</v>
      </c>
      <c r="R27" s="42">
        <f t="shared" si="3"/>
        <v>0.2</v>
      </c>
      <c r="S27" s="56">
        <v>1</v>
      </c>
      <c r="T27" s="57">
        <v>0</v>
      </c>
      <c r="U27" s="56">
        <v>23</v>
      </c>
      <c r="V27" s="57">
        <v>4</v>
      </c>
    </row>
    <row r="28" spans="1:22" ht="12" customHeight="1" x14ac:dyDescent="0.4">
      <c r="A28" s="52"/>
      <c r="B28" s="10"/>
      <c r="C28" s="59" t="s">
        <v>41</v>
      </c>
      <c r="D28" s="60">
        <f t="shared" si="10"/>
        <v>16</v>
      </c>
      <c r="E28" s="61">
        <f t="shared" si="11"/>
        <v>-4</v>
      </c>
      <c r="F28" s="62">
        <f t="shared" si="1"/>
        <v>-0.2</v>
      </c>
      <c r="G28" s="63">
        <v>0</v>
      </c>
      <c r="H28" s="64">
        <v>-1</v>
      </c>
      <c r="I28" s="63">
        <v>1</v>
      </c>
      <c r="J28" s="64">
        <v>-1</v>
      </c>
      <c r="K28" s="63">
        <v>15</v>
      </c>
      <c r="L28" s="64">
        <v>-2</v>
      </c>
      <c r="M28" s="65">
        <v>0</v>
      </c>
      <c r="N28" s="61">
        <v>-1</v>
      </c>
      <c r="O28" s="62">
        <f t="shared" si="2"/>
        <v>-1</v>
      </c>
      <c r="P28" s="60">
        <f t="shared" si="12"/>
        <v>11</v>
      </c>
      <c r="Q28" s="61">
        <f t="shared" si="13"/>
        <v>3</v>
      </c>
      <c r="R28" s="62">
        <f t="shared" si="3"/>
        <v>0.375</v>
      </c>
      <c r="S28" s="63">
        <v>2</v>
      </c>
      <c r="T28" s="64">
        <v>1</v>
      </c>
      <c r="U28" s="63">
        <v>9</v>
      </c>
      <c r="V28" s="64">
        <v>2</v>
      </c>
    </row>
    <row r="29" spans="1:22" ht="12" customHeight="1" x14ac:dyDescent="0.4">
      <c r="A29" s="52"/>
      <c r="B29" s="10" t="s">
        <v>42</v>
      </c>
      <c r="C29" s="59" t="s">
        <v>43</v>
      </c>
      <c r="D29" s="60">
        <f t="shared" si="10"/>
        <v>17</v>
      </c>
      <c r="E29" s="61">
        <f t="shared" si="11"/>
        <v>11</v>
      </c>
      <c r="F29" s="62">
        <f t="shared" si="1"/>
        <v>1.8333333333333333</v>
      </c>
      <c r="G29" s="63">
        <v>0</v>
      </c>
      <c r="H29" s="64">
        <v>0</v>
      </c>
      <c r="I29" s="63">
        <v>1</v>
      </c>
      <c r="J29" s="64">
        <v>1</v>
      </c>
      <c r="K29" s="63">
        <v>16</v>
      </c>
      <c r="L29" s="64">
        <v>10</v>
      </c>
      <c r="M29" s="65">
        <v>0</v>
      </c>
      <c r="N29" s="61">
        <v>0</v>
      </c>
      <c r="O29" s="62" t="str">
        <f t="shared" si="2"/>
        <v>-----</v>
      </c>
      <c r="P29" s="60">
        <f t="shared" si="12"/>
        <v>11</v>
      </c>
      <c r="Q29" s="61">
        <f t="shared" si="13"/>
        <v>5</v>
      </c>
      <c r="R29" s="62">
        <f t="shared" si="3"/>
        <v>0.83333333333333337</v>
      </c>
      <c r="S29" s="63">
        <v>1</v>
      </c>
      <c r="T29" s="64">
        <v>1</v>
      </c>
      <c r="U29" s="63">
        <v>10</v>
      </c>
      <c r="V29" s="64">
        <v>4</v>
      </c>
    </row>
    <row r="30" spans="1:22" ht="12" customHeight="1" x14ac:dyDescent="0.4">
      <c r="A30" s="52" t="s">
        <v>44</v>
      </c>
      <c r="B30" s="10"/>
      <c r="C30" s="59" t="s">
        <v>45</v>
      </c>
      <c r="D30" s="60">
        <f t="shared" si="10"/>
        <v>13</v>
      </c>
      <c r="E30" s="61">
        <f t="shared" si="11"/>
        <v>-4</v>
      </c>
      <c r="F30" s="62">
        <f t="shared" si="1"/>
        <v>-0.23529411764705882</v>
      </c>
      <c r="G30" s="63">
        <v>0</v>
      </c>
      <c r="H30" s="64">
        <v>0</v>
      </c>
      <c r="I30" s="63">
        <v>1</v>
      </c>
      <c r="J30" s="64">
        <v>-1</v>
      </c>
      <c r="K30" s="63">
        <v>12</v>
      </c>
      <c r="L30" s="64">
        <v>-3</v>
      </c>
      <c r="M30" s="65">
        <v>0</v>
      </c>
      <c r="N30" s="61">
        <v>0</v>
      </c>
      <c r="O30" s="62" t="str">
        <f t="shared" si="2"/>
        <v>-----</v>
      </c>
      <c r="P30" s="60">
        <f t="shared" si="12"/>
        <v>3</v>
      </c>
      <c r="Q30" s="61">
        <f t="shared" si="13"/>
        <v>-7</v>
      </c>
      <c r="R30" s="62">
        <f t="shared" si="3"/>
        <v>-0.7</v>
      </c>
      <c r="S30" s="63">
        <v>0</v>
      </c>
      <c r="T30" s="64">
        <v>-1</v>
      </c>
      <c r="U30" s="63">
        <v>3</v>
      </c>
      <c r="V30" s="64">
        <v>-6</v>
      </c>
    </row>
    <row r="31" spans="1:22" ht="12" customHeight="1" x14ac:dyDescent="0.4">
      <c r="A31" s="52"/>
      <c r="B31" s="10" t="s">
        <v>46</v>
      </c>
      <c r="C31" s="59" t="s">
        <v>47</v>
      </c>
      <c r="D31" s="60">
        <f t="shared" si="10"/>
        <v>29</v>
      </c>
      <c r="E31" s="61">
        <f t="shared" si="11"/>
        <v>2</v>
      </c>
      <c r="F31" s="62">
        <f t="shared" si="1"/>
        <v>7.407407407407407E-2</v>
      </c>
      <c r="G31" s="63">
        <v>0</v>
      </c>
      <c r="H31" s="64">
        <v>0</v>
      </c>
      <c r="I31" s="63">
        <v>0</v>
      </c>
      <c r="J31" s="64">
        <v>0</v>
      </c>
      <c r="K31" s="63">
        <v>29</v>
      </c>
      <c r="L31" s="64">
        <v>2</v>
      </c>
      <c r="M31" s="65">
        <v>0</v>
      </c>
      <c r="N31" s="61">
        <v>0</v>
      </c>
      <c r="O31" s="62" t="str">
        <f t="shared" si="2"/>
        <v>-----</v>
      </c>
      <c r="P31" s="60">
        <f t="shared" si="12"/>
        <v>15</v>
      </c>
      <c r="Q31" s="61">
        <f t="shared" si="13"/>
        <v>1</v>
      </c>
      <c r="R31" s="62">
        <f t="shared" si="3"/>
        <v>7.1428571428571425E-2</v>
      </c>
      <c r="S31" s="63">
        <v>0</v>
      </c>
      <c r="T31" s="64">
        <v>0</v>
      </c>
      <c r="U31" s="63">
        <v>15</v>
      </c>
      <c r="V31" s="64">
        <v>1</v>
      </c>
    </row>
    <row r="32" spans="1:22" ht="12" customHeight="1" x14ac:dyDescent="0.4">
      <c r="A32" s="52"/>
      <c r="B32" s="10"/>
      <c r="C32" s="59" t="s">
        <v>48</v>
      </c>
      <c r="D32" s="60">
        <f t="shared" si="10"/>
        <v>9</v>
      </c>
      <c r="E32" s="61">
        <f t="shared" si="11"/>
        <v>5</v>
      </c>
      <c r="F32" s="62">
        <f t="shared" si="1"/>
        <v>1.25</v>
      </c>
      <c r="G32" s="63">
        <v>0</v>
      </c>
      <c r="H32" s="64">
        <v>0</v>
      </c>
      <c r="I32" s="63">
        <v>0</v>
      </c>
      <c r="J32" s="64">
        <v>-1</v>
      </c>
      <c r="K32" s="63">
        <v>9</v>
      </c>
      <c r="L32" s="64">
        <v>6</v>
      </c>
      <c r="M32" s="65">
        <v>0</v>
      </c>
      <c r="N32" s="61">
        <v>0</v>
      </c>
      <c r="O32" s="62" t="str">
        <f t="shared" si="2"/>
        <v>-----</v>
      </c>
      <c r="P32" s="60">
        <f t="shared" si="12"/>
        <v>1</v>
      </c>
      <c r="Q32" s="61">
        <f t="shared" si="13"/>
        <v>-1</v>
      </c>
      <c r="R32" s="62">
        <f t="shared" si="3"/>
        <v>-0.5</v>
      </c>
      <c r="S32" s="63">
        <v>0</v>
      </c>
      <c r="T32" s="64">
        <v>0</v>
      </c>
      <c r="U32" s="63">
        <v>1</v>
      </c>
      <c r="V32" s="64">
        <v>-1</v>
      </c>
    </row>
    <row r="33" spans="1:22" ht="12" customHeight="1" x14ac:dyDescent="0.4">
      <c r="A33" s="52"/>
      <c r="B33" s="10" t="s">
        <v>29</v>
      </c>
      <c r="C33" s="59" t="s">
        <v>49</v>
      </c>
      <c r="D33" s="60">
        <f t="shared" si="10"/>
        <v>5</v>
      </c>
      <c r="E33" s="61">
        <f t="shared" si="11"/>
        <v>4</v>
      </c>
      <c r="F33" s="62">
        <f t="shared" si="1"/>
        <v>4</v>
      </c>
      <c r="G33" s="63">
        <v>0</v>
      </c>
      <c r="H33" s="64">
        <v>0</v>
      </c>
      <c r="I33" s="63">
        <v>1</v>
      </c>
      <c r="J33" s="64">
        <v>1</v>
      </c>
      <c r="K33" s="63">
        <v>4</v>
      </c>
      <c r="L33" s="64">
        <v>3</v>
      </c>
      <c r="M33" s="65">
        <v>0</v>
      </c>
      <c r="N33" s="61">
        <v>0</v>
      </c>
      <c r="O33" s="62" t="str">
        <f t="shared" si="2"/>
        <v>-----</v>
      </c>
      <c r="P33" s="60">
        <f t="shared" si="12"/>
        <v>3</v>
      </c>
      <c r="Q33" s="61">
        <f t="shared" si="13"/>
        <v>2</v>
      </c>
      <c r="R33" s="62">
        <f t="shared" si="3"/>
        <v>2</v>
      </c>
      <c r="S33" s="63">
        <v>1</v>
      </c>
      <c r="T33" s="64">
        <v>1</v>
      </c>
      <c r="U33" s="63">
        <v>2</v>
      </c>
      <c r="V33" s="64">
        <v>1</v>
      </c>
    </row>
    <row r="34" spans="1:22" ht="12" customHeight="1" x14ac:dyDescent="0.4">
      <c r="A34" s="52"/>
      <c r="B34" s="10"/>
      <c r="C34" s="59" t="s">
        <v>50</v>
      </c>
      <c r="D34" s="60">
        <f t="shared" si="10"/>
        <v>4</v>
      </c>
      <c r="E34" s="61">
        <f t="shared" si="11"/>
        <v>-7</v>
      </c>
      <c r="F34" s="62">
        <f t="shared" si="1"/>
        <v>-0.63636363636363635</v>
      </c>
      <c r="G34" s="63">
        <v>0</v>
      </c>
      <c r="H34" s="64">
        <v>0</v>
      </c>
      <c r="I34" s="63">
        <v>0</v>
      </c>
      <c r="J34" s="64">
        <v>0</v>
      </c>
      <c r="K34" s="63">
        <v>4</v>
      </c>
      <c r="L34" s="64">
        <v>-7</v>
      </c>
      <c r="M34" s="65">
        <v>0</v>
      </c>
      <c r="N34" s="61">
        <v>0</v>
      </c>
      <c r="O34" s="62" t="str">
        <f t="shared" si="2"/>
        <v>-----</v>
      </c>
      <c r="P34" s="60">
        <f t="shared" si="12"/>
        <v>4</v>
      </c>
      <c r="Q34" s="61">
        <f t="shared" si="13"/>
        <v>-1</v>
      </c>
      <c r="R34" s="62">
        <f t="shared" si="3"/>
        <v>-0.2</v>
      </c>
      <c r="S34" s="63">
        <v>0</v>
      </c>
      <c r="T34" s="64">
        <v>0</v>
      </c>
      <c r="U34" s="63">
        <v>4</v>
      </c>
      <c r="V34" s="64">
        <v>-1</v>
      </c>
    </row>
    <row r="35" spans="1:22" ht="12" customHeight="1" x14ac:dyDescent="0.4">
      <c r="A35" s="52"/>
      <c r="B35" s="10" t="s">
        <v>32</v>
      </c>
      <c r="C35" s="59" t="s">
        <v>51</v>
      </c>
      <c r="D35" s="60">
        <f t="shared" si="10"/>
        <v>22</v>
      </c>
      <c r="E35" s="61">
        <f t="shared" si="11"/>
        <v>6</v>
      </c>
      <c r="F35" s="62">
        <f t="shared" si="1"/>
        <v>0.375</v>
      </c>
      <c r="G35" s="63">
        <v>0</v>
      </c>
      <c r="H35" s="64">
        <v>0</v>
      </c>
      <c r="I35" s="63">
        <v>1</v>
      </c>
      <c r="J35" s="64">
        <v>1</v>
      </c>
      <c r="K35" s="63">
        <v>21</v>
      </c>
      <c r="L35" s="64">
        <v>5</v>
      </c>
      <c r="M35" s="65">
        <v>0</v>
      </c>
      <c r="N35" s="61">
        <v>0</v>
      </c>
      <c r="O35" s="62" t="str">
        <f t="shared" si="2"/>
        <v>-----</v>
      </c>
      <c r="P35" s="60">
        <f t="shared" si="12"/>
        <v>14</v>
      </c>
      <c r="Q35" s="61">
        <f t="shared" si="13"/>
        <v>1</v>
      </c>
      <c r="R35" s="62">
        <f t="shared" si="3"/>
        <v>7.6923076923076927E-2</v>
      </c>
      <c r="S35" s="63">
        <v>1</v>
      </c>
      <c r="T35" s="64">
        <v>1</v>
      </c>
      <c r="U35" s="63">
        <v>13</v>
      </c>
      <c r="V35" s="64">
        <v>0</v>
      </c>
    </row>
    <row r="36" spans="1:22" ht="12" customHeight="1" x14ac:dyDescent="0.4">
      <c r="A36" s="52"/>
      <c r="B36" s="66"/>
      <c r="C36" s="67" t="s">
        <v>52</v>
      </c>
      <c r="D36" s="68">
        <f t="shared" si="10"/>
        <v>3</v>
      </c>
      <c r="E36" s="69">
        <f t="shared" si="11"/>
        <v>0</v>
      </c>
      <c r="F36" s="70">
        <f t="shared" si="1"/>
        <v>0</v>
      </c>
      <c r="G36" s="71">
        <v>0</v>
      </c>
      <c r="H36" s="72">
        <v>0</v>
      </c>
      <c r="I36" s="71">
        <v>1</v>
      </c>
      <c r="J36" s="72">
        <v>1</v>
      </c>
      <c r="K36" s="71">
        <v>2</v>
      </c>
      <c r="L36" s="72">
        <v>-1</v>
      </c>
      <c r="M36" s="73">
        <v>0</v>
      </c>
      <c r="N36" s="69">
        <v>0</v>
      </c>
      <c r="O36" s="70" t="str">
        <f t="shared" si="2"/>
        <v>-----</v>
      </c>
      <c r="P36" s="68">
        <f t="shared" si="12"/>
        <v>2</v>
      </c>
      <c r="Q36" s="69">
        <f t="shared" si="13"/>
        <v>1</v>
      </c>
      <c r="R36" s="70">
        <f t="shared" si="3"/>
        <v>1</v>
      </c>
      <c r="S36" s="71">
        <v>0</v>
      </c>
      <c r="T36" s="72">
        <v>0</v>
      </c>
      <c r="U36" s="71">
        <v>2</v>
      </c>
      <c r="V36" s="72">
        <v>1</v>
      </c>
    </row>
    <row r="37" spans="1:22" ht="12" customHeight="1" x14ac:dyDescent="0.4">
      <c r="A37" s="52"/>
      <c r="B37" s="10"/>
      <c r="C37" s="12" t="s">
        <v>18</v>
      </c>
      <c r="D37" s="75">
        <f>SUM(D38:D41)</f>
        <v>60</v>
      </c>
      <c r="E37" s="76">
        <f>SUM(E38:E41)</f>
        <v>14</v>
      </c>
      <c r="F37" s="34">
        <f t="shared" si="1"/>
        <v>0.30434782608695654</v>
      </c>
      <c r="G37" s="77">
        <f t="shared" ref="G37:N37" si="14">SUM(G38:G41)</f>
        <v>0</v>
      </c>
      <c r="H37" s="78">
        <f t="shared" si="14"/>
        <v>0</v>
      </c>
      <c r="I37" s="77">
        <f t="shared" si="14"/>
        <v>3</v>
      </c>
      <c r="J37" s="78">
        <f t="shared" si="14"/>
        <v>0</v>
      </c>
      <c r="K37" s="77">
        <f t="shared" si="14"/>
        <v>57</v>
      </c>
      <c r="L37" s="78">
        <f t="shared" si="14"/>
        <v>14</v>
      </c>
      <c r="M37" s="79">
        <f t="shared" si="14"/>
        <v>0</v>
      </c>
      <c r="N37" s="29">
        <f t="shared" si="14"/>
        <v>0</v>
      </c>
      <c r="O37" s="34" t="str">
        <f t="shared" si="2"/>
        <v>-----</v>
      </c>
      <c r="P37" s="79">
        <f>SUM(P38:P41)</f>
        <v>36</v>
      </c>
      <c r="Q37" s="76">
        <f>SUM(Q38:Q41)</f>
        <v>-1</v>
      </c>
      <c r="R37" s="34">
        <f t="shared" si="3"/>
        <v>-2.7027027027027029E-2</v>
      </c>
      <c r="S37" s="77">
        <f>SUM(S38:S41)</f>
        <v>3</v>
      </c>
      <c r="T37" s="78">
        <f>SUM(T38:T41)</f>
        <v>0</v>
      </c>
      <c r="U37" s="77">
        <f>SUM(U38:U41)</f>
        <v>33</v>
      </c>
      <c r="V37" s="78">
        <f>SUM(V38:V41)</f>
        <v>-1</v>
      </c>
    </row>
    <row r="38" spans="1:22" ht="12" customHeight="1" x14ac:dyDescent="0.4">
      <c r="A38" s="52"/>
      <c r="B38" s="10" t="s">
        <v>53</v>
      </c>
      <c r="C38" s="53" t="s">
        <v>54</v>
      </c>
      <c r="D38" s="54">
        <f t="shared" ref="D38:E41" si="15">SUM(G38,I38,K38)</f>
        <v>18</v>
      </c>
      <c r="E38" s="55">
        <f t="shared" si="15"/>
        <v>11</v>
      </c>
      <c r="F38" s="42">
        <f t="shared" si="1"/>
        <v>1.5714285714285714</v>
      </c>
      <c r="G38" s="56">
        <v>0</v>
      </c>
      <c r="H38" s="57">
        <v>0</v>
      </c>
      <c r="I38" s="56">
        <v>2</v>
      </c>
      <c r="J38" s="57">
        <v>1</v>
      </c>
      <c r="K38" s="56">
        <v>16</v>
      </c>
      <c r="L38" s="57">
        <v>10</v>
      </c>
      <c r="M38" s="58">
        <v>0</v>
      </c>
      <c r="N38" s="55">
        <v>0</v>
      </c>
      <c r="O38" s="42" t="str">
        <f t="shared" si="2"/>
        <v>-----</v>
      </c>
      <c r="P38" s="54">
        <f t="shared" ref="P38:Q41" si="16">SUM(S38,U38)</f>
        <v>14</v>
      </c>
      <c r="Q38" s="55">
        <f t="shared" si="16"/>
        <v>7</v>
      </c>
      <c r="R38" s="42">
        <f t="shared" si="3"/>
        <v>1</v>
      </c>
      <c r="S38" s="56">
        <v>2</v>
      </c>
      <c r="T38" s="57">
        <v>1</v>
      </c>
      <c r="U38" s="56">
        <v>12</v>
      </c>
      <c r="V38" s="57">
        <v>6</v>
      </c>
    </row>
    <row r="39" spans="1:22" ht="12" customHeight="1" x14ac:dyDescent="0.4">
      <c r="A39" s="52"/>
      <c r="B39" s="10" t="s">
        <v>55</v>
      </c>
      <c r="C39" s="59" t="s">
        <v>56</v>
      </c>
      <c r="D39" s="60">
        <f t="shared" si="15"/>
        <v>5</v>
      </c>
      <c r="E39" s="61">
        <f t="shared" si="15"/>
        <v>4</v>
      </c>
      <c r="F39" s="62">
        <f t="shared" si="1"/>
        <v>4</v>
      </c>
      <c r="G39" s="63">
        <v>0</v>
      </c>
      <c r="H39" s="64">
        <v>0</v>
      </c>
      <c r="I39" s="63">
        <v>0</v>
      </c>
      <c r="J39" s="64">
        <v>0</v>
      </c>
      <c r="K39" s="63">
        <v>5</v>
      </c>
      <c r="L39" s="64">
        <v>4</v>
      </c>
      <c r="M39" s="65">
        <v>0</v>
      </c>
      <c r="N39" s="61">
        <v>0</v>
      </c>
      <c r="O39" s="62" t="str">
        <f t="shared" si="2"/>
        <v>-----</v>
      </c>
      <c r="P39" s="60">
        <f t="shared" si="16"/>
        <v>2</v>
      </c>
      <c r="Q39" s="61">
        <f t="shared" si="16"/>
        <v>2</v>
      </c>
      <c r="R39" s="62" t="str">
        <f t="shared" si="3"/>
        <v>-----</v>
      </c>
      <c r="S39" s="63">
        <v>0</v>
      </c>
      <c r="T39" s="64">
        <v>0</v>
      </c>
      <c r="U39" s="63">
        <v>2</v>
      </c>
      <c r="V39" s="64">
        <v>2</v>
      </c>
    </row>
    <row r="40" spans="1:22" ht="12" customHeight="1" x14ac:dyDescent="0.4">
      <c r="A40" s="52"/>
      <c r="B40" s="10" t="s">
        <v>29</v>
      </c>
      <c r="C40" s="59" t="s">
        <v>57</v>
      </c>
      <c r="D40" s="60">
        <f t="shared" si="15"/>
        <v>11</v>
      </c>
      <c r="E40" s="61">
        <f t="shared" si="15"/>
        <v>-1</v>
      </c>
      <c r="F40" s="62">
        <f t="shared" si="1"/>
        <v>-8.3333333333333329E-2</v>
      </c>
      <c r="G40" s="63">
        <v>0</v>
      </c>
      <c r="H40" s="64">
        <v>0</v>
      </c>
      <c r="I40" s="63">
        <v>1</v>
      </c>
      <c r="J40" s="64">
        <v>1</v>
      </c>
      <c r="K40" s="63">
        <v>10</v>
      </c>
      <c r="L40" s="64">
        <v>-2</v>
      </c>
      <c r="M40" s="65">
        <v>0</v>
      </c>
      <c r="N40" s="61">
        <v>0</v>
      </c>
      <c r="O40" s="62" t="str">
        <f t="shared" si="2"/>
        <v>-----</v>
      </c>
      <c r="P40" s="60">
        <f t="shared" si="16"/>
        <v>8</v>
      </c>
      <c r="Q40" s="61">
        <f t="shared" si="16"/>
        <v>0</v>
      </c>
      <c r="R40" s="62">
        <f t="shared" si="3"/>
        <v>0</v>
      </c>
      <c r="S40" s="63">
        <v>1</v>
      </c>
      <c r="T40" s="64">
        <v>1</v>
      </c>
      <c r="U40" s="63">
        <v>7</v>
      </c>
      <c r="V40" s="64">
        <v>-1</v>
      </c>
    </row>
    <row r="41" spans="1:22" ht="12" customHeight="1" x14ac:dyDescent="0.4">
      <c r="A41" s="52"/>
      <c r="B41" s="80" t="s">
        <v>58</v>
      </c>
      <c r="C41" s="67" t="s">
        <v>59</v>
      </c>
      <c r="D41" s="81">
        <f t="shared" si="15"/>
        <v>26</v>
      </c>
      <c r="E41" s="82">
        <f t="shared" si="15"/>
        <v>0</v>
      </c>
      <c r="F41" s="83">
        <f t="shared" si="1"/>
        <v>0</v>
      </c>
      <c r="G41" s="84">
        <v>0</v>
      </c>
      <c r="H41" s="85">
        <v>0</v>
      </c>
      <c r="I41" s="84">
        <v>0</v>
      </c>
      <c r="J41" s="85">
        <v>-2</v>
      </c>
      <c r="K41" s="84">
        <v>26</v>
      </c>
      <c r="L41" s="85">
        <v>2</v>
      </c>
      <c r="M41" s="86">
        <v>0</v>
      </c>
      <c r="N41" s="82">
        <v>0</v>
      </c>
      <c r="O41" s="83" t="str">
        <f t="shared" si="2"/>
        <v>-----</v>
      </c>
      <c r="P41" s="81">
        <f t="shared" si="16"/>
        <v>12</v>
      </c>
      <c r="Q41" s="82">
        <f t="shared" si="16"/>
        <v>-10</v>
      </c>
      <c r="R41" s="83">
        <f t="shared" si="3"/>
        <v>-0.45454545454545453</v>
      </c>
      <c r="S41" s="84">
        <v>0</v>
      </c>
      <c r="T41" s="85">
        <v>-2</v>
      </c>
      <c r="U41" s="84">
        <v>12</v>
      </c>
      <c r="V41" s="85">
        <v>-8</v>
      </c>
    </row>
    <row r="42" spans="1:22" ht="12" customHeight="1" x14ac:dyDescent="0.4">
      <c r="A42" s="52" t="s">
        <v>60</v>
      </c>
      <c r="B42" s="4"/>
      <c r="C42" s="87" t="s">
        <v>18</v>
      </c>
      <c r="D42" s="44">
        <f>SUM(D43:D49)</f>
        <v>80</v>
      </c>
      <c r="E42" s="45">
        <f>SUM(E43:E49)</f>
        <v>-8</v>
      </c>
      <c r="F42" s="38">
        <f t="shared" si="1"/>
        <v>-9.0909090909090912E-2</v>
      </c>
      <c r="G42" s="46">
        <f t="shared" ref="G42:N42" si="17">SUM(G43:G49)</f>
        <v>1</v>
      </c>
      <c r="H42" s="47">
        <f t="shared" si="17"/>
        <v>-1</v>
      </c>
      <c r="I42" s="46">
        <f t="shared" si="17"/>
        <v>1</v>
      </c>
      <c r="J42" s="47">
        <f t="shared" si="17"/>
        <v>-1</v>
      </c>
      <c r="K42" s="46">
        <f t="shared" si="17"/>
        <v>78</v>
      </c>
      <c r="L42" s="47">
        <f t="shared" si="17"/>
        <v>-6</v>
      </c>
      <c r="M42" s="88">
        <f t="shared" si="17"/>
        <v>1</v>
      </c>
      <c r="N42" s="51">
        <f t="shared" si="17"/>
        <v>-1</v>
      </c>
      <c r="O42" s="38">
        <f t="shared" si="2"/>
        <v>-0.5</v>
      </c>
      <c r="P42" s="88">
        <f>SUM(P43:P49)</f>
        <v>40</v>
      </c>
      <c r="Q42" s="89">
        <f>SUM(Q43:Q49)</f>
        <v>-9</v>
      </c>
      <c r="R42" s="38">
        <f t="shared" si="3"/>
        <v>-0.18367346938775511</v>
      </c>
      <c r="S42" s="46">
        <f>SUM(S43:S49)</f>
        <v>1</v>
      </c>
      <c r="T42" s="47">
        <f>SUM(T43:T49)</f>
        <v>0</v>
      </c>
      <c r="U42" s="46">
        <f>SUM(U43:U49)</f>
        <v>39</v>
      </c>
      <c r="V42" s="47">
        <f>SUM(V43:V49)</f>
        <v>-9</v>
      </c>
    </row>
    <row r="43" spans="1:22" ht="12" customHeight="1" x14ac:dyDescent="0.4">
      <c r="A43" s="52"/>
      <c r="B43" s="10"/>
      <c r="C43" s="53" t="s">
        <v>61</v>
      </c>
      <c r="D43" s="54">
        <f t="shared" ref="D43:E49" si="18">SUM(G43,I43,K43)</f>
        <v>24</v>
      </c>
      <c r="E43" s="55">
        <f t="shared" si="18"/>
        <v>-9</v>
      </c>
      <c r="F43" s="42">
        <f t="shared" si="1"/>
        <v>-0.27272727272727271</v>
      </c>
      <c r="G43" s="56">
        <v>0</v>
      </c>
      <c r="H43" s="57">
        <v>-1</v>
      </c>
      <c r="I43" s="56">
        <v>0</v>
      </c>
      <c r="J43" s="57">
        <v>-1</v>
      </c>
      <c r="K43" s="56">
        <v>24</v>
      </c>
      <c r="L43" s="57">
        <v>-7</v>
      </c>
      <c r="M43" s="58">
        <v>0</v>
      </c>
      <c r="N43" s="55">
        <v>-1</v>
      </c>
      <c r="O43" s="42">
        <f t="shared" si="2"/>
        <v>-1</v>
      </c>
      <c r="P43" s="54">
        <f t="shared" ref="P43:Q49" si="19">SUM(S43,U43)</f>
        <v>12</v>
      </c>
      <c r="Q43" s="55">
        <f t="shared" si="19"/>
        <v>-5</v>
      </c>
      <c r="R43" s="42">
        <f t="shared" si="3"/>
        <v>-0.29411764705882354</v>
      </c>
      <c r="S43" s="56">
        <v>0</v>
      </c>
      <c r="T43" s="57">
        <v>0</v>
      </c>
      <c r="U43" s="56">
        <v>12</v>
      </c>
      <c r="V43" s="57">
        <v>-5</v>
      </c>
    </row>
    <row r="44" spans="1:22" ht="12" customHeight="1" x14ac:dyDescent="0.4">
      <c r="A44" s="52"/>
      <c r="B44" s="10" t="s">
        <v>62</v>
      </c>
      <c r="C44" s="59" t="s">
        <v>63</v>
      </c>
      <c r="D44" s="60">
        <f t="shared" si="18"/>
        <v>9</v>
      </c>
      <c r="E44" s="61">
        <f t="shared" si="18"/>
        <v>3</v>
      </c>
      <c r="F44" s="62">
        <f t="shared" si="1"/>
        <v>0.5</v>
      </c>
      <c r="G44" s="63">
        <v>0</v>
      </c>
      <c r="H44" s="64">
        <v>0</v>
      </c>
      <c r="I44" s="63">
        <v>0</v>
      </c>
      <c r="J44" s="64">
        <v>0</v>
      </c>
      <c r="K44" s="63">
        <v>9</v>
      </c>
      <c r="L44" s="64">
        <v>3</v>
      </c>
      <c r="M44" s="65">
        <v>0</v>
      </c>
      <c r="N44" s="61">
        <v>0</v>
      </c>
      <c r="O44" s="62" t="str">
        <f t="shared" si="2"/>
        <v>-----</v>
      </c>
      <c r="P44" s="60">
        <f t="shared" si="19"/>
        <v>3</v>
      </c>
      <c r="Q44" s="61">
        <f t="shared" si="19"/>
        <v>0</v>
      </c>
      <c r="R44" s="62">
        <f t="shared" si="3"/>
        <v>0</v>
      </c>
      <c r="S44" s="63">
        <v>0</v>
      </c>
      <c r="T44" s="64">
        <v>0</v>
      </c>
      <c r="U44" s="63">
        <v>3</v>
      </c>
      <c r="V44" s="64">
        <v>0</v>
      </c>
    </row>
    <row r="45" spans="1:22" ht="12" customHeight="1" x14ac:dyDescent="0.4">
      <c r="A45" s="52"/>
      <c r="B45" s="10" t="s">
        <v>64</v>
      </c>
      <c r="C45" s="59" t="s">
        <v>65</v>
      </c>
      <c r="D45" s="60">
        <f t="shared" si="18"/>
        <v>7</v>
      </c>
      <c r="E45" s="61">
        <f t="shared" si="18"/>
        <v>4</v>
      </c>
      <c r="F45" s="62">
        <f t="shared" si="1"/>
        <v>1.3333333333333333</v>
      </c>
      <c r="G45" s="63">
        <v>0</v>
      </c>
      <c r="H45" s="64">
        <v>0</v>
      </c>
      <c r="I45" s="63">
        <v>0</v>
      </c>
      <c r="J45" s="64">
        <v>0</v>
      </c>
      <c r="K45" s="63">
        <v>7</v>
      </c>
      <c r="L45" s="64">
        <v>4</v>
      </c>
      <c r="M45" s="65">
        <v>0</v>
      </c>
      <c r="N45" s="61">
        <v>0</v>
      </c>
      <c r="O45" s="62" t="str">
        <f t="shared" si="2"/>
        <v>-----</v>
      </c>
      <c r="P45" s="60">
        <f t="shared" si="19"/>
        <v>3</v>
      </c>
      <c r="Q45" s="61">
        <f t="shared" si="19"/>
        <v>1</v>
      </c>
      <c r="R45" s="62">
        <f t="shared" si="3"/>
        <v>0.5</v>
      </c>
      <c r="S45" s="63">
        <v>0</v>
      </c>
      <c r="T45" s="64">
        <v>0</v>
      </c>
      <c r="U45" s="63">
        <v>3</v>
      </c>
      <c r="V45" s="64">
        <v>1</v>
      </c>
    </row>
    <row r="46" spans="1:22" ht="12" customHeight="1" x14ac:dyDescent="0.4">
      <c r="A46" s="52"/>
      <c r="B46" s="10" t="s">
        <v>29</v>
      </c>
      <c r="C46" s="59" t="s">
        <v>66</v>
      </c>
      <c r="D46" s="60">
        <f t="shared" si="18"/>
        <v>16</v>
      </c>
      <c r="E46" s="61">
        <f t="shared" si="18"/>
        <v>6</v>
      </c>
      <c r="F46" s="62">
        <f t="shared" si="1"/>
        <v>0.6</v>
      </c>
      <c r="G46" s="63">
        <v>0</v>
      </c>
      <c r="H46" s="64">
        <v>0</v>
      </c>
      <c r="I46" s="63">
        <v>0</v>
      </c>
      <c r="J46" s="64">
        <v>0</v>
      </c>
      <c r="K46" s="63">
        <v>16</v>
      </c>
      <c r="L46" s="64">
        <v>6</v>
      </c>
      <c r="M46" s="65">
        <v>0</v>
      </c>
      <c r="N46" s="61">
        <v>0</v>
      </c>
      <c r="O46" s="62" t="str">
        <f t="shared" si="2"/>
        <v>-----</v>
      </c>
      <c r="P46" s="60">
        <f t="shared" si="19"/>
        <v>9</v>
      </c>
      <c r="Q46" s="61">
        <f t="shared" si="19"/>
        <v>3</v>
      </c>
      <c r="R46" s="62">
        <f t="shared" si="3"/>
        <v>0.5</v>
      </c>
      <c r="S46" s="63">
        <v>0</v>
      </c>
      <c r="T46" s="64">
        <v>0</v>
      </c>
      <c r="U46" s="63">
        <v>9</v>
      </c>
      <c r="V46" s="64">
        <v>3</v>
      </c>
    </row>
    <row r="47" spans="1:22" ht="12" customHeight="1" x14ac:dyDescent="0.4">
      <c r="A47" s="52"/>
      <c r="B47" s="10" t="s">
        <v>32</v>
      </c>
      <c r="C47" s="59" t="s">
        <v>67</v>
      </c>
      <c r="D47" s="60">
        <f t="shared" si="18"/>
        <v>7</v>
      </c>
      <c r="E47" s="61">
        <f t="shared" si="18"/>
        <v>-5</v>
      </c>
      <c r="F47" s="62">
        <f t="shared" si="1"/>
        <v>-0.41666666666666669</v>
      </c>
      <c r="G47" s="63">
        <v>1</v>
      </c>
      <c r="H47" s="64">
        <v>0</v>
      </c>
      <c r="I47" s="63">
        <v>1</v>
      </c>
      <c r="J47" s="64">
        <v>0</v>
      </c>
      <c r="K47" s="63">
        <v>5</v>
      </c>
      <c r="L47" s="64">
        <v>-5</v>
      </c>
      <c r="M47" s="65">
        <v>1</v>
      </c>
      <c r="N47" s="61">
        <v>0</v>
      </c>
      <c r="O47" s="62">
        <f t="shared" si="2"/>
        <v>0</v>
      </c>
      <c r="P47" s="60">
        <f t="shared" si="19"/>
        <v>3</v>
      </c>
      <c r="Q47" s="61">
        <f t="shared" si="19"/>
        <v>-7</v>
      </c>
      <c r="R47" s="62">
        <f t="shared" si="3"/>
        <v>-0.7</v>
      </c>
      <c r="S47" s="63">
        <v>1</v>
      </c>
      <c r="T47" s="64">
        <v>0</v>
      </c>
      <c r="U47" s="63">
        <v>2</v>
      </c>
      <c r="V47" s="64">
        <v>-7</v>
      </c>
    </row>
    <row r="48" spans="1:22" ht="12" customHeight="1" x14ac:dyDescent="0.4">
      <c r="A48" s="52"/>
      <c r="B48" s="10"/>
      <c r="C48" s="59" t="s">
        <v>68</v>
      </c>
      <c r="D48" s="60">
        <f t="shared" si="18"/>
        <v>12</v>
      </c>
      <c r="E48" s="61">
        <f t="shared" si="18"/>
        <v>-1</v>
      </c>
      <c r="F48" s="62">
        <f t="shared" si="1"/>
        <v>-7.6923076923076927E-2</v>
      </c>
      <c r="G48" s="63">
        <v>0</v>
      </c>
      <c r="H48" s="64">
        <v>0</v>
      </c>
      <c r="I48" s="63">
        <v>0</v>
      </c>
      <c r="J48" s="64">
        <v>0</v>
      </c>
      <c r="K48" s="63">
        <v>12</v>
      </c>
      <c r="L48" s="64">
        <v>-1</v>
      </c>
      <c r="M48" s="65">
        <v>0</v>
      </c>
      <c r="N48" s="61">
        <v>0</v>
      </c>
      <c r="O48" s="62" t="str">
        <f t="shared" si="2"/>
        <v>-----</v>
      </c>
      <c r="P48" s="60">
        <f t="shared" si="19"/>
        <v>6</v>
      </c>
      <c r="Q48" s="61">
        <f t="shared" si="19"/>
        <v>1</v>
      </c>
      <c r="R48" s="62">
        <f t="shared" si="3"/>
        <v>0.2</v>
      </c>
      <c r="S48" s="63">
        <v>0</v>
      </c>
      <c r="T48" s="64">
        <v>0</v>
      </c>
      <c r="U48" s="63">
        <v>6</v>
      </c>
      <c r="V48" s="64">
        <v>1</v>
      </c>
    </row>
    <row r="49" spans="1:22" ht="12" customHeight="1" x14ac:dyDescent="0.4">
      <c r="A49" s="80"/>
      <c r="B49" s="66"/>
      <c r="C49" s="67" t="s">
        <v>69</v>
      </c>
      <c r="D49" s="68">
        <f t="shared" si="18"/>
        <v>5</v>
      </c>
      <c r="E49" s="69">
        <f t="shared" si="18"/>
        <v>-6</v>
      </c>
      <c r="F49" s="70">
        <f t="shared" si="1"/>
        <v>-0.54545454545454541</v>
      </c>
      <c r="G49" s="71">
        <v>0</v>
      </c>
      <c r="H49" s="72">
        <v>0</v>
      </c>
      <c r="I49" s="71">
        <v>0</v>
      </c>
      <c r="J49" s="72">
        <v>0</v>
      </c>
      <c r="K49" s="71">
        <v>5</v>
      </c>
      <c r="L49" s="72">
        <v>-6</v>
      </c>
      <c r="M49" s="73">
        <v>0</v>
      </c>
      <c r="N49" s="69">
        <v>0</v>
      </c>
      <c r="O49" s="70" t="str">
        <f t="shared" si="2"/>
        <v>-----</v>
      </c>
      <c r="P49" s="68">
        <f t="shared" si="19"/>
        <v>4</v>
      </c>
      <c r="Q49" s="69">
        <f t="shared" si="19"/>
        <v>-2</v>
      </c>
      <c r="R49" s="70">
        <f t="shared" si="3"/>
        <v>-0.33333333333333331</v>
      </c>
      <c r="S49" s="71">
        <v>0</v>
      </c>
      <c r="T49" s="72">
        <v>0</v>
      </c>
      <c r="U49" s="71">
        <v>4</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72</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L23" sqref="L23"/>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73</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3571</v>
      </c>
      <c r="E5" s="29">
        <f>SUM(E9,E10,E26,E37,E42)</f>
        <v>-193</v>
      </c>
      <c r="F5" s="30">
        <f>IF(D5-E5&gt;0,E5/(D5-E5),"-----")</f>
        <v>-5.1275239107332622E-2</v>
      </c>
      <c r="G5" s="31">
        <f t="shared" ref="G5:N5" si="0">SUM(G9,G10,G26,G37,G42)</f>
        <v>29</v>
      </c>
      <c r="H5" s="32">
        <f t="shared" si="0"/>
        <v>-5</v>
      </c>
      <c r="I5" s="31">
        <f t="shared" si="0"/>
        <v>170</v>
      </c>
      <c r="J5" s="32">
        <f t="shared" si="0"/>
        <v>-44</v>
      </c>
      <c r="K5" s="31">
        <f t="shared" si="0"/>
        <v>3372</v>
      </c>
      <c r="L5" s="32">
        <f t="shared" si="0"/>
        <v>-144</v>
      </c>
      <c r="M5" s="33">
        <f t="shared" si="0"/>
        <v>26</v>
      </c>
      <c r="N5" s="29">
        <f t="shared" si="0"/>
        <v>-6</v>
      </c>
      <c r="O5" s="30">
        <f>IF(M5-N5&gt;0,N5/(M5-N5),"-----")</f>
        <v>-0.1875</v>
      </c>
      <c r="P5" s="33">
        <f>SUM(P9,P10,P26,P37,P42)</f>
        <v>1790</v>
      </c>
      <c r="Q5" s="29">
        <f>SUM(Q9,Q10,Q26,Q37,Q42)</f>
        <v>-253</v>
      </c>
      <c r="R5" s="30">
        <f>IF(P5-Q5&gt;0,Q5/(P5-Q5),"-----")</f>
        <v>-0.12383749388154675</v>
      </c>
      <c r="S5" s="31">
        <f>SUM(S9,S10,S26,S37,S42)</f>
        <v>136</v>
      </c>
      <c r="T5" s="32">
        <f>SUM(T9,T10,T26,T37,T42)</f>
        <v>-20</v>
      </c>
      <c r="U5" s="31">
        <f>SUM(U9,U10,U26,U37,U42)</f>
        <v>1654</v>
      </c>
      <c r="V5" s="32">
        <f>SUM(V9,V10,V26,V37,V42)</f>
        <v>-233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27</v>
      </c>
      <c r="E9" s="37">
        <f>SUM(H9,J9,L9)</f>
        <v>1</v>
      </c>
      <c r="F9" s="38">
        <f t="shared" ref="F9:F49" si="1">IF(D9-E9&gt;0,E9/(D9-E9),"-----")</f>
        <v>3.8461538461538464E-2</v>
      </c>
      <c r="G9" s="39">
        <v>0</v>
      </c>
      <c r="H9" s="40">
        <v>-1</v>
      </c>
      <c r="I9" s="39">
        <v>1</v>
      </c>
      <c r="J9" s="40">
        <v>-3</v>
      </c>
      <c r="K9" s="39">
        <v>26</v>
      </c>
      <c r="L9" s="40">
        <v>5</v>
      </c>
      <c r="M9" s="41">
        <v>0</v>
      </c>
      <c r="N9" s="37">
        <v>-1</v>
      </c>
      <c r="O9" s="42">
        <f t="shared" ref="O9:O49" si="2">IF(M9-N9&gt;0,N9/(M9-N9),"-----")</f>
        <v>-1</v>
      </c>
      <c r="P9" s="41">
        <f>SUM(S9,U9)</f>
        <v>18</v>
      </c>
      <c r="Q9" s="37">
        <f>SUM(T9,V9)</f>
        <v>-4</v>
      </c>
      <c r="R9" s="38">
        <f t="shared" ref="R9:R49" si="3">IF(P9-Q9&gt;0,Q9/(P9-Q9),"-----")</f>
        <v>-0.18181818181818182</v>
      </c>
      <c r="S9" s="39">
        <v>1</v>
      </c>
      <c r="T9" s="40">
        <v>-2</v>
      </c>
      <c r="U9" s="39">
        <v>17</v>
      </c>
      <c r="V9" s="40">
        <v>-2</v>
      </c>
    </row>
    <row r="10" spans="1:22" ht="12" customHeight="1" x14ac:dyDescent="0.4">
      <c r="A10" s="43"/>
      <c r="B10" s="10"/>
      <c r="C10" s="12" t="s">
        <v>18</v>
      </c>
      <c r="D10" s="44">
        <f>SUM(D11:D25)</f>
        <v>1582</v>
      </c>
      <c r="E10" s="45">
        <f>SUM(E11:E25)</f>
        <v>-74</v>
      </c>
      <c r="F10" s="38">
        <f t="shared" si="1"/>
        <v>-4.4685990338164248E-2</v>
      </c>
      <c r="G10" s="46">
        <f t="shared" ref="G10:N10" si="4">SUM(G11:G25)</f>
        <v>11</v>
      </c>
      <c r="H10" s="47">
        <f t="shared" si="4"/>
        <v>-2</v>
      </c>
      <c r="I10" s="46">
        <f t="shared" si="4"/>
        <v>75</v>
      </c>
      <c r="J10" s="47">
        <f t="shared" si="4"/>
        <v>-16</v>
      </c>
      <c r="K10" s="46">
        <f t="shared" si="4"/>
        <v>1496</v>
      </c>
      <c r="L10" s="47">
        <f t="shared" si="4"/>
        <v>-56</v>
      </c>
      <c r="M10" s="48">
        <f t="shared" si="4"/>
        <v>9</v>
      </c>
      <c r="N10" s="49">
        <f t="shared" si="4"/>
        <v>-4</v>
      </c>
      <c r="O10" s="50">
        <f t="shared" si="2"/>
        <v>-0.30769230769230771</v>
      </c>
      <c r="P10" s="48">
        <f>SUM(P11:P25)</f>
        <v>725</v>
      </c>
      <c r="Q10" s="51">
        <f>SUM(Q11:Q25)</f>
        <v>-111</v>
      </c>
      <c r="R10" s="38">
        <f t="shared" si="3"/>
        <v>-0.13277511961722488</v>
      </c>
      <c r="S10" s="46">
        <f>SUM(S11:S25)</f>
        <v>56</v>
      </c>
      <c r="T10" s="47">
        <f>SUM(T11:T25)</f>
        <v>-6</v>
      </c>
      <c r="U10" s="46">
        <f>SUM(U11:U25)</f>
        <v>669</v>
      </c>
      <c r="V10" s="47">
        <f>SUM(V11:V25)</f>
        <v>-105</v>
      </c>
    </row>
    <row r="11" spans="1:22" ht="12" customHeight="1" x14ac:dyDescent="0.4">
      <c r="A11" s="52"/>
      <c r="B11" s="10"/>
      <c r="C11" s="53" t="s">
        <v>19</v>
      </c>
      <c r="D11" s="54">
        <f t="shared" ref="D11:D25" si="5">SUM(G11,I11,K11)</f>
        <v>113</v>
      </c>
      <c r="E11" s="55">
        <f t="shared" ref="E11:E25" si="6">SUM(H11,J11,L11)</f>
        <v>-22</v>
      </c>
      <c r="F11" s="42">
        <f t="shared" si="1"/>
        <v>-0.16296296296296298</v>
      </c>
      <c r="G11" s="56">
        <v>0</v>
      </c>
      <c r="H11" s="57">
        <v>-1</v>
      </c>
      <c r="I11" s="56">
        <v>8</v>
      </c>
      <c r="J11" s="57">
        <v>-3</v>
      </c>
      <c r="K11" s="56">
        <v>105</v>
      </c>
      <c r="L11" s="57">
        <v>-18</v>
      </c>
      <c r="M11" s="58">
        <v>0</v>
      </c>
      <c r="N11" s="55">
        <v>-1</v>
      </c>
      <c r="O11" s="42">
        <f t="shared" si="2"/>
        <v>-1</v>
      </c>
      <c r="P11" s="54">
        <f t="shared" ref="P11:P25" si="7">SUM(S11,U11)</f>
        <v>48</v>
      </c>
      <c r="Q11" s="55">
        <f t="shared" ref="Q11:Q25" si="8">SUM(T11,V11)</f>
        <v>-17</v>
      </c>
      <c r="R11" s="42">
        <f t="shared" si="3"/>
        <v>-0.26153846153846155</v>
      </c>
      <c r="S11" s="56">
        <v>7</v>
      </c>
      <c r="T11" s="57">
        <v>2</v>
      </c>
      <c r="U11" s="56">
        <v>41</v>
      </c>
      <c r="V11" s="57">
        <v>-19</v>
      </c>
    </row>
    <row r="12" spans="1:22" ht="12" customHeight="1" x14ac:dyDescent="0.4">
      <c r="A12" s="52"/>
      <c r="B12" s="10"/>
      <c r="C12" s="59" t="s">
        <v>20</v>
      </c>
      <c r="D12" s="60">
        <f t="shared" si="5"/>
        <v>167</v>
      </c>
      <c r="E12" s="61">
        <f t="shared" si="6"/>
        <v>-13</v>
      </c>
      <c r="F12" s="62">
        <f t="shared" si="1"/>
        <v>-7.2222222222222215E-2</v>
      </c>
      <c r="G12" s="63">
        <v>0</v>
      </c>
      <c r="H12" s="64">
        <v>0</v>
      </c>
      <c r="I12" s="63">
        <v>7</v>
      </c>
      <c r="J12" s="64">
        <v>-1</v>
      </c>
      <c r="K12" s="63">
        <v>160</v>
      </c>
      <c r="L12" s="64">
        <v>-12</v>
      </c>
      <c r="M12" s="65">
        <v>0</v>
      </c>
      <c r="N12" s="61">
        <v>0</v>
      </c>
      <c r="O12" s="62" t="str">
        <f t="shared" si="2"/>
        <v>-----</v>
      </c>
      <c r="P12" s="60">
        <f t="shared" si="7"/>
        <v>70</v>
      </c>
      <c r="Q12" s="61">
        <f t="shared" si="8"/>
        <v>7</v>
      </c>
      <c r="R12" s="62">
        <f t="shared" si="3"/>
        <v>0.1111111111111111</v>
      </c>
      <c r="S12" s="63">
        <v>5</v>
      </c>
      <c r="T12" s="64">
        <v>0</v>
      </c>
      <c r="U12" s="63">
        <v>65</v>
      </c>
      <c r="V12" s="64">
        <v>7</v>
      </c>
    </row>
    <row r="13" spans="1:22" ht="12" customHeight="1" x14ac:dyDescent="0.4">
      <c r="A13" s="52"/>
      <c r="B13" s="10"/>
      <c r="C13" s="59" t="s">
        <v>21</v>
      </c>
      <c r="D13" s="60">
        <f t="shared" si="5"/>
        <v>164</v>
      </c>
      <c r="E13" s="61">
        <f t="shared" si="6"/>
        <v>-4</v>
      </c>
      <c r="F13" s="62">
        <f t="shared" si="1"/>
        <v>-2.3809523809523808E-2</v>
      </c>
      <c r="G13" s="63">
        <v>3</v>
      </c>
      <c r="H13" s="64">
        <v>0</v>
      </c>
      <c r="I13" s="63">
        <v>9</v>
      </c>
      <c r="J13" s="64">
        <v>1</v>
      </c>
      <c r="K13" s="63">
        <v>152</v>
      </c>
      <c r="L13" s="64">
        <v>-5</v>
      </c>
      <c r="M13" s="65">
        <v>3</v>
      </c>
      <c r="N13" s="61">
        <v>0</v>
      </c>
      <c r="O13" s="62">
        <f t="shared" si="2"/>
        <v>0</v>
      </c>
      <c r="P13" s="60">
        <f t="shared" si="7"/>
        <v>78</v>
      </c>
      <c r="Q13" s="61">
        <f t="shared" si="8"/>
        <v>-15</v>
      </c>
      <c r="R13" s="62">
        <f t="shared" si="3"/>
        <v>-0.16129032258064516</v>
      </c>
      <c r="S13" s="63">
        <v>10</v>
      </c>
      <c r="T13" s="64">
        <v>3</v>
      </c>
      <c r="U13" s="63">
        <v>68</v>
      </c>
      <c r="V13" s="64">
        <v>-18</v>
      </c>
    </row>
    <row r="14" spans="1:22" ht="12" customHeight="1" x14ac:dyDescent="0.4">
      <c r="A14" s="52"/>
      <c r="B14" s="10" t="s">
        <v>22</v>
      </c>
      <c r="C14" s="59" t="s">
        <v>23</v>
      </c>
      <c r="D14" s="60">
        <f t="shared" si="5"/>
        <v>124</v>
      </c>
      <c r="E14" s="61">
        <f t="shared" si="6"/>
        <v>-16</v>
      </c>
      <c r="F14" s="62">
        <f t="shared" si="1"/>
        <v>-0.11428571428571428</v>
      </c>
      <c r="G14" s="63">
        <v>0</v>
      </c>
      <c r="H14" s="64">
        <v>-1</v>
      </c>
      <c r="I14" s="63">
        <v>6</v>
      </c>
      <c r="J14" s="64">
        <v>-3</v>
      </c>
      <c r="K14" s="63">
        <v>118</v>
      </c>
      <c r="L14" s="64">
        <v>-12</v>
      </c>
      <c r="M14" s="65">
        <v>0</v>
      </c>
      <c r="N14" s="61">
        <v>0</v>
      </c>
      <c r="O14" s="62" t="str">
        <f t="shared" si="2"/>
        <v>-----</v>
      </c>
      <c r="P14" s="60">
        <f t="shared" si="7"/>
        <v>44</v>
      </c>
      <c r="Q14" s="61">
        <f t="shared" si="8"/>
        <v>-31</v>
      </c>
      <c r="R14" s="62">
        <f t="shared" si="3"/>
        <v>-0.41333333333333333</v>
      </c>
      <c r="S14" s="63">
        <v>5</v>
      </c>
      <c r="T14" s="64">
        <v>-1</v>
      </c>
      <c r="U14" s="63">
        <v>39</v>
      </c>
      <c r="V14" s="64">
        <v>-30</v>
      </c>
    </row>
    <row r="15" spans="1:22" ht="12" customHeight="1" x14ac:dyDescent="0.4">
      <c r="A15" s="52"/>
      <c r="B15" s="10"/>
      <c r="C15" s="59" t="s">
        <v>24</v>
      </c>
      <c r="D15" s="60">
        <f t="shared" si="5"/>
        <v>106</v>
      </c>
      <c r="E15" s="61">
        <f t="shared" si="6"/>
        <v>-14</v>
      </c>
      <c r="F15" s="62">
        <f t="shared" si="1"/>
        <v>-0.11666666666666667</v>
      </c>
      <c r="G15" s="63">
        <v>1</v>
      </c>
      <c r="H15" s="64">
        <v>1</v>
      </c>
      <c r="I15" s="63">
        <v>4</v>
      </c>
      <c r="J15" s="64">
        <v>-1</v>
      </c>
      <c r="K15" s="63">
        <v>101</v>
      </c>
      <c r="L15" s="64">
        <v>-14</v>
      </c>
      <c r="M15" s="65">
        <v>0</v>
      </c>
      <c r="N15" s="61">
        <v>0</v>
      </c>
      <c r="O15" s="62" t="str">
        <f t="shared" si="2"/>
        <v>-----</v>
      </c>
      <c r="P15" s="60">
        <f t="shared" si="7"/>
        <v>42</v>
      </c>
      <c r="Q15" s="61">
        <f t="shared" si="8"/>
        <v>-12</v>
      </c>
      <c r="R15" s="62">
        <f t="shared" si="3"/>
        <v>-0.22222222222222221</v>
      </c>
      <c r="S15" s="63">
        <v>1</v>
      </c>
      <c r="T15" s="64">
        <v>-2</v>
      </c>
      <c r="U15" s="63">
        <v>41</v>
      </c>
      <c r="V15" s="64">
        <v>-10</v>
      </c>
    </row>
    <row r="16" spans="1:22" ht="12" customHeight="1" x14ac:dyDescent="0.4">
      <c r="A16" s="52"/>
      <c r="B16" s="10" t="s">
        <v>25</v>
      </c>
      <c r="C16" s="59" t="s">
        <v>26</v>
      </c>
      <c r="D16" s="60">
        <f t="shared" si="5"/>
        <v>51</v>
      </c>
      <c r="E16" s="61">
        <f t="shared" si="6"/>
        <v>-1</v>
      </c>
      <c r="F16" s="62">
        <f t="shared" si="1"/>
        <v>-1.9230769230769232E-2</v>
      </c>
      <c r="G16" s="63">
        <v>0</v>
      </c>
      <c r="H16" s="64">
        <v>-1</v>
      </c>
      <c r="I16" s="63">
        <v>2</v>
      </c>
      <c r="J16" s="64">
        <v>-5</v>
      </c>
      <c r="K16" s="63">
        <v>49</v>
      </c>
      <c r="L16" s="64">
        <v>5</v>
      </c>
      <c r="M16" s="65">
        <v>0</v>
      </c>
      <c r="N16" s="61">
        <v>-2</v>
      </c>
      <c r="O16" s="62">
        <f t="shared" si="2"/>
        <v>-1</v>
      </c>
      <c r="P16" s="60">
        <f t="shared" si="7"/>
        <v>32</v>
      </c>
      <c r="Q16" s="61">
        <f t="shared" si="8"/>
        <v>4</v>
      </c>
      <c r="R16" s="62">
        <f t="shared" si="3"/>
        <v>0.14285714285714285</v>
      </c>
      <c r="S16" s="63">
        <v>2</v>
      </c>
      <c r="T16" s="64">
        <v>-5</v>
      </c>
      <c r="U16" s="63">
        <v>30</v>
      </c>
      <c r="V16" s="64">
        <v>9</v>
      </c>
    </row>
    <row r="17" spans="1:22" ht="12" customHeight="1" x14ac:dyDescent="0.4">
      <c r="A17" s="52" t="s">
        <v>27</v>
      </c>
      <c r="B17" s="10"/>
      <c r="C17" s="59" t="s">
        <v>28</v>
      </c>
      <c r="D17" s="60">
        <f t="shared" si="5"/>
        <v>129</v>
      </c>
      <c r="E17" s="61">
        <f t="shared" si="6"/>
        <v>-18</v>
      </c>
      <c r="F17" s="62">
        <f t="shared" si="1"/>
        <v>-0.12244897959183673</v>
      </c>
      <c r="G17" s="63">
        <v>0</v>
      </c>
      <c r="H17" s="64">
        <v>-2</v>
      </c>
      <c r="I17" s="63">
        <v>6</v>
      </c>
      <c r="J17" s="64">
        <v>-3</v>
      </c>
      <c r="K17" s="63">
        <v>123</v>
      </c>
      <c r="L17" s="64">
        <v>-13</v>
      </c>
      <c r="M17" s="65">
        <v>0</v>
      </c>
      <c r="N17" s="61">
        <v>-2</v>
      </c>
      <c r="O17" s="62">
        <f t="shared" si="2"/>
        <v>-1</v>
      </c>
      <c r="P17" s="60">
        <f t="shared" si="7"/>
        <v>54</v>
      </c>
      <c r="Q17" s="61">
        <f t="shared" si="8"/>
        <v>-1</v>
      </c>
      <c r="R17" s="62">
        <f t="shared" si="3"/>
        <v>-1.8181818181818181E-2</v>
      </c>
      <c r="S17" s="63">
        <v>3</v>
      </c>
      <c r="T17" s="64">
        <v>-3</v>
      </c>
      <c r="U17" s="63">
        <v>51</v>
      </c>
      <c r="V17" s="64">
        <v>2</v>
      </c>
    </row>
    <row r="18" spans="1:22" ht="12" customHeight="1" x14ac:dyDescent="0.4">
      <c r="A18" s="52"/>
      <c r="B18" s="10" t="s">
        <v>29</v>
      </c>
      <c r="C18" s="59" t="s">
        <v>30</v>
      </c>
      <c r="D18" s="60">
        <f t="shared" si="5"/>
        <v>191</v>
      </c>
      <c r="E18" s="61">
        <f t="shared" si="6"/>
        <v>10</v>
      </c>
      <c r="F18" s="62">
        <f t="shared" si="1"/>
        <v>5.5248618784530384E-2</v>
      </c>
      <c r="G18" s="63">
        <v>3</v>
      </c>
      <c r="H18" s="64">
        <v>1</v>
      </c>
      <c r="I18" s="63">
        <v>9</v>
      </c>
      <c r="J18" s="64">
        <v>3</v>
      </c>
      <c r="K18" s="63">
        <v>179</v>
      </c>
      <c r="L18" s="64">
        <v>6</v>
      </c>
      <c r="M18" s="65">
        <v>3</v>
      </c>
      <c r="N18" s="61">
        <v>1</v>
      </c>
      <c r="O18" s="62">
        <f t="shared" si="2"/>
        <v>0.5</v>
      </c>
      <c r="P18" s="60">
        <f t="shared" si="7"/>
        <v>94</v>
      </c>
      <c r="Q18" s="61">
        <f t="shared" si="8"/>
        <v>-7</v>
      </c>
      <c r="R18" s="62">
        <f t="shared" si="3"/>
        <v>-6.9306930693069313E-2</v>
      </c>
      <c r="S18" s="63">
        <v>7</v>
      </c>
      <c r="T18" s="64">
        <v>4</v>
      </c>
      <c r="U18" s="63">
        <v>87</v>
      </c>
      <c r="V18" s="64">
        <v>-11</v>
      </c>
    </row>
    <row r="19" spans="1:22" ht="12" customHeight="1" x14ac:dyDescent="0.4">
      <c r="A19" s="52"/>
      <c r="B19" s="10"/>
      <c r="C19" s="59" t="s">
        <v>31</v>
      </c>
      <c r="D19" s="60">
        <f t="shared" si="5"/>
        <v>175</v>
      </c>
      <c r="E19" s="61">
        <f t="shared" si="6"/>
        <v>-13</v>
      </c>
      <c r="F19" s="62">
        <f t="shared" si="1"/>
        <v>-6.9148936170212769E-2</v>
      </c>
      <c r="G19" s="63">
        <v>0</v>
      </c>
      <c r="H19" s="64">
        <v>0</v>
      </c>
      <c r="I19" s="63">
        <v>8</v>
      </c>
      <c r="J19" s="64">
        <v>0</v>
      </c>
      <c r="K19" s="63">
        <v>167</v>
      </c>
      <c r="L19" s="64">
        <v>-13</v>
      </c>
      <c r="M19" s="65">
        <v>0</v>
      </c>
      <c r="N19" s="61">
        <v>0</v>
      </c>
      <c r="O19" s="62" t="str">
        <f t="shared" si="2"/>
        <v>-----</v>
      </c>
      <c r="P19" s="60">
        <f t="shared" si="7"/>
        <v>63</v>
      </c>
      <c r="Q19" s="61">
        <f t="shared" si="8"/>
        <v>-44</v>
      </c>
      <c r="R19" s="62">
        <f t="shared" si="3"/>
        <v>-0.41121495327102803</v>
      </c>
      <c r="S19" s="63">
        <v>2</v>
      </c>
      <c r="T19" s="64">
        <v>-3</v>
      </c>
      <c r="U19" s="63">
        <v>61</v>
      </c>
      <c r="V19" s="64">
        <v>-41</v>
      </c>
    </row>
    <row r="20" spans="1:22" ht="12" customHeight="1" x14ac:dyDescent="0.4">
      <c r="A20" s="52"/>
      <c r="B20" s="10" t="s">
        <v>32</v>
      </c>
      <c r="C20" s="59" t="s">
        <v>33</v>
      </c>
      <c r="D20" s="60">
        <f t="shared" si="5"/>
        <v>137</v>
      </c>
      <c r="E20" s="61">
        <f t="shared" si="6"/>
        <v>10</v>
      </c>
      <c r="F20" s="62">
        <f t="shared" si="1"/>
        <v>7.874015748031496E-2</v>
      </c>
      <c r="G20" s="63">
        <v>2</v>
      </c>
      <c r="H20" s="64">
        <v>1</v>
      </c>
      <c r="I20" s="63">
        <v>6</v>
      </c>
      <c r="J20" s="64">
        <v>3</v>
      </c>
      <c r="K20" s="63">
        <v>129</v>
      </c>
      <c r="L20" s="64">
        <v>6</v>
      </c>
      <c r="M20" s="65">
        <v>1</v>
      </c>
      <c r="N20" s="61">
        <v>0</v>
      </c>
      <c r="O20" s="62">
        <f t="shared" si="2"/>
        <v>0</v>
      </c>
      <c r="P20" s="60">
        <f t="shared" si="7"/>
        <v>55</v>
      </c>
      <c r="Q20" s="61">
        <f t="shared" si="8"/>
        <v>-7</v>
      </c>
      <c r="R20" s="62">
        <f t="shared" si="3"/>
        <v>-0.11290322580645161</v>
      </c>
      <c r="S20" s="63">
        <v>5</v>
      </c>
      <c r="T20" s="64">
        <v>3</v>
      </c>
      <c r="U20" s="63">
        <v>50</v>
      </c>
      <c r="V20" s="64">
        <v>-10</v>
      </c>
    </row>
    <row r="21" spans="1:22" ht="12" customHeight="1" x14ac:dyDescent="0.4">
      <c r="A21" s="52"/>
      <c r="B21" s="10"/>
      <c r="C21" s="59" t="s">
        <v>34</v>
      </c>
      <c r="D21" s="60">
        <f t="shared" si="5"/>
        <v>67</v>
      </c>
      <c r="E21" s="61">
        <f t="shared" si="6"/>
        <v>18</v>
      </c>
      <c r="F21" s="62">
        <f t="shared" si="1"/>
        <v>0.36734693877551022</v>
      </c>
      <c r="G21" s="63">
        <v>1</v>
      </c>
      <c r="H21" s="64">
        <v>1</v>
      </c>
      <c r="I21" s="63">
        <v>4</v>
      </c>
      <c r="J21" s="64">
        <v>1</v>
      </c>
      <c r="K21" s="63">
        <v>62</v>
      </c>
      <c r="L21" s="64">
        <v>16</v>
      </c>
      <c r="M21" s="65">
        <v>1</v>
      </c>
      <c r="N21" s="61">
        <v>1</v>
      </c>
      <c r="O21" s="62" t="str">
        <f t="shared" si="2"/>
        <v>-----</v>
      </c>
      <c r="P21" s="60">
        <f t="shared" si="7"/>
        <v>48</v>
      </c>
      <c r="Q21" s="61">
        <f t="shared" si="8"/>
        <v>25</v>
      </c>
      <c r="R21" s="62">
        <f t="shared" si="3"/>
        <v>1.0869565217391304</v>
      </c>
      <c r="S21" s="63">
        <v>5</v>
      </c>
      <c r="T21" s="64">
        <v>3</v>
      </c>
      <c r="U21" s="63">
        <v>43</v>
      </c>
      <c r="V21" s="64">
        <v>22</v>
      </c>
    </row>
    <row r="22" spans="1:22" ht="12" customHeight="1" x14ac:dyDescent="0.4">
      <c r="A22" s="52"/>
      <c r="B22" s="10"/>
      <c r="C22" s="59" t="s">
        <v>35</v>
      </c>
      <c r="D22" s="60">
        <f t="shared" si="5"/>
        <v>85</v>
      </c>
      <c r="E22" s="61">
        <f t="shared" si="6"/>
        <v>4</v>
      </c>
      <c r="F22" s="62">
        <f t="shared" si="1"/>
        <v>4.9382716049382713E-2</v>
      </c>
      <c r="G22" s="63">
        <v>0</v>
      </c>
      <c r="H22" s="64">
        <v>0</v>
      </c>
      <c r="I22" s="63">
        <v>5</v>
      </c>
      <c r="J22" s="64">
        <v>-5</v>
      </c>
      <c r="K22" s="63">
        <v>80</v>
      </c>
      <c r="L22" s="64">
        <v>9</v>
      </c>
      <c r="M22" s="65">
        <v>0</v>
      </c>
      <c r="N22" s="61">
        <v>0</v>
      </c>
      <c r="O22" s="62" t="str">
        <f t="shared" si="2"/>
        <v>-----</v>
      </c>
      <c r="P22" s="60">
        <f t="shared" si="7"/>
        <v>54</v>
      </c>
      <c r="Q22" s="61">
        <f t="shared" si="8"/>
        <v>3</v>
      </c>
      <c r="R22" s="62">
        <f t="shared" si="3"/>
        <v>5.8823529411764705E-2</v>
      </c>
      <c r="S22" s="63">
        <v>4</v>
      </c>
      <c r="T22" s="64">
        <v>-4</v>
      </c>
      <c r="U22" s="63">
        <v>50</v>
      </c>
      <c r="V22" s="64">
        <v>7</v>
      </c>
    </row>
    <row r="23" spans="1:22" ht="12" customHeight="1" x14ac:dyDescent="0.4">
      <c r="A23" s="52"/>
      <c r="B23" s="10"/>
      <c r="C23" s="59" t="s">
        <v>36</v>
      </c>
      <c r="D23" s="60">
        <f t="shared" si="5"/>
        <v>67</v>
      </c>
      <c r="E23" s="61">
        <f t="shared" si="6"/>
        <v>-11</v>
      </c>
      <c r="F23" s="62">
        <f t="shared" si="1"/>
        <v>-0.14102564102564102</v>
      </c>
      <c r="G23" s="63">
        <v>1</v>
      </c>
      <c r="H23" s="64">
        <v>-1</v>
      </c>
      <c r="I23" s="63">
        <v>1</v>
      </c>
      <c r="J23" s="64">
        <v>-2</v>
      </c>
      <c r="K23" s="63">
        <v>65</v>
      </c>
      <c r="L23" s="64">
        <v>-8</v>
      </c>
      <c r="M23" s="65">
        <v>1</v>
      </c>
      <c r="N23" s="61">
        <v>-1</v>
      </c>
      <c r="O23" s="62">
        <f t="shared" si="2"/>
        <v>-0.5</v>
      </c>
      <c r="P23" s="60">
        <f t="shared" si="7"/>
        <v>40</v>
      </c>
      <c r="Q23" s="61">
        <f t="shared" si="8"/>
        <v>-17</v>
      </c>
      <c r="R23" s="62">
        <f t="shared" si="3"/>
        <v>-0.2982456140350877</v>
      </c>
      <c r="S23" s="63">
        <v>0</v>
      </c>
      <c r="T23" s="64">
        <v>-3</v>
      </c>
      <c r="U23" s="63">
        <v>40</v>
      </c>
      <c r="V23" s="64">
        <v>-14</v>
      </c>
    </row>
    <row r="24" spans="1:22" ht="12" customHeight="1" x14ac:dyDescent="0.4">
      <c r="A24" s="52"/>
      <c r="B24" s="10"/>
      <c r="C24" s="59" t="s">
        <v>37</v>
      </c>
      <c r="D24" s="60">
        <f t="shared" si="5"/>
        <v>6</v>
      </c>
      <c r="E24" s="61">
        <f t="shared" si="6"/>
        <v>-4</v>
      </c>
      <c r="F24" s="62">
        <f t="shared" si="1"/>
        <v>-0.4</v>
      </c>
      <c r="G24" s="63">
        <v>0</v>
      </c>
      <c r="H24" s="64">
        <v>0</v>
      </c>
      <c r="I24" s="63">
        <v>0</v>
      </c>
      <c r="J24" s="64">
        <v>-1</v>
      </c>
      <c r="K24" s="63">
        <v>6</v>
      </c>
      <c r="L24" s="64">
        <v>-3</v>
      </c>
      <c r="M24" s="65">
        <v>0</v>
      </c>
      <c r="N24" s="61">
        <v>0</v>
      </c>
      <c r="O24" s="62" t="str">
        <f t="shared" si="2"/>
        <v>-----</v>
      </c>
      <c r="P24" s="60">
        <f t="shared" si="7"/>
        <v>3</v>
      </c>
      <c r="Q24" s="61">
        <f t="shared" si="8"/>
        <v>1</v>
      </c>
      <c r="R24" s="62">
        <f t="shared" si="3"/>
        <v>0.5</v>
      </c>
      <c r="S24" s="63">
        <v>0</v>
      </c>
      <c r="T24" s="64">
        <v>0</v>
      </c>
      <c r="U24" s="63">
        <v>3</v>
      </c>
      <c r="V24" s="64">
        <v>1</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992</v>
      </c>
      <c r="E26" s="45">
        <f>SUM(E27:E36)</f>
        <v>-60</v>
      </c>
      <c r="F26" s="38">
        <f t="shared" si="1"/>
        <v>-5.7034220532319393E-2</v>
      </c>
      <c r="G26" s="46">
        <f t="shared" ref="G26:N26" si="9">SUM(G27:G36)</f>
        <v>6</v>
      </c>
      <c r="H26" s="47">
        <f t="shared" si="9"/>
        <v>-3</v>
      </c>
      <c r="I26" s="46">
        <f t="shared" si="9"/>
        <v>54</v>
      </c>
      <c r="J26" s="47">
        <f t="shared" si="9"/>
        <v>-15</v>
      </c>
      <c r="K26" s="46">
        <f t="shared" si="9"/>
        <v>932</v>
      </c>
      <c r="L26" s="47">
        <f t="shared" si="9"/>
        <v>-42</v>
      </c>
      <c r="M26" s="74">
        <f t="shared" si="9"/>
        <v>6</v>
      </c>
      <c r="N26" s="37">
        <f t="shared" si="9"/>
        <v>-2</v>
      </c>
      <c r="O26" s="38">
        <f t="shared" si="2"/>
        <v>-0.25</v>
      </c>
      <c r="P26" s="74">
        <f>SUM(P27:P36)</f>
        <v>491</v>
      </c>
      <c r="Q26" s="45">
        <f>SUM(Q27:Q36)</f>
        <v>-83</v>
      </c>
      <c r="R26" s="38">
        <f t="shared" si="3"/>
        <v>-0.14459930313588851</v>
      </c>
      <c r="S26" s="46">
        <f>SUM(S27:S36)</f>
        <v>44</v>
      </c>
      <c r="T26" s="47">
        <f>SUM(T27:T36)</f>
        <v>-3</v>
      </c>
      <c r="U26" s="46">
        <f>SUM(U27:U36)</f>
        <v>447</v>
      </c>
      <c r="V26" s="47">
        <f>SUM(V27:V36)</f>
        <v>-80</v>
      </c>
    </row>
    <row r="27" spans="1:22" ht="12" customHeight="1" x14ac:dyDescent="0.4">
      <c r="A27" s="52"/>
      <c r="B27" s="10" t="s">
        <v>39</v>
      </c>
      <c r="C27" s="53" t="s">
        <v>40</v>
      </c>
      <c r="D27" s="54">
        <f t="shared" ref="D27:D36" si="10">SUM(G27,I27,K27)</f>
        <v>207</v>
      </c>
      <c r="E27" s="55">
        <f t="shared" ref="E27:E36" si="11">SUM(H27,J27,L27)</f>
        <v>-1</v>
      </c>
      <c r="F27" s="42">
        <f t="shared" si="1"/>
        <v>-4.807692307692308E-3</v>
      </c>
      <c r="G27" s="56">
        <v>2</v>
      </c>
      <c r="H27" s="57">
        <v>2</v>
      </c>
      <c r="I27" s="56">
        <v>12</v>
      </c>
      <c r="J27" s="57">
        <v>-3</v>
      </c>
      <c r="K27" s="56">
        <v>193</v>
      </c>
      <c r="L27" s="57">
        <v>0</v>
      </c>
      <c r="M27" s="58">
        <v>2</v>
      </c>
      <c r="N27" s="55">
        <v>2</v>
      </c>
      <c r="O27" s="42" t="str">
        <f t="shared" si="2"/>
        <v>-----</v>
      </c>
      <c r="P27" s="54">
        <f t="shared" ref="P27:P36" si="12">SUM(S27,U27)</f>
        <v>105</v>
      </c>
      <c r="Q27" s="55">
        <f t="shared" ref="Q27:Q36" si="13">SUM(T27,V27)</f>
        <v>2</v>
      </c>
      <c r="R27" s="42">
        <f t="shared" si="3"/>
        <v>1.9417475728155338E-2</v>
      </c>
      <c r="S27" s="56">
        <v>10</v>
      </c>
      <c r="T27" s="57">
        <v>2</v>
      </c>
      <c r="U27" s="56">
        <v>95</v>
      </c>
      <c r="V27" s="57">
        <v>0</v>
      </c>
    </row>
    <row r="28" spans="1:22" ht="12" customHeight="1" x14ac:dyDescent="0.4">
      <c r="A28" s="52"/>
      <c r="B28" s="10"/>
      <c r="C28" s="59" t="s">
        <v>41</v>
      </c>
      <c r="D28" s="60">
        <f t="shared" si="10"/>
        <v>126</v>
      </c>
      <c r="E28" s="61">
        <f t="shared" si="11"/>
        <v>-45</v>
      </c>
      <c r="F28" s="62">
        <f t="shared" si="1"/>
        <v>-0.26315789473684209</v>
      </c>
      <c r="G28" s="63">
        <v>0</v>
      </c>
      <c r="H28" s="64">
        <v>-1</v>
      </c>
      <c r="I28" s="63">
        <v>7</v>
      </c>
      <c r="J28" s="64">
        <v>-3</v>
      </c>
      <c r="K28" s="63">
        <v>119</v>
      </c>
      <c r="L28" s="64">
        <v>-41</v>
      </c>
      <c r="M28" s="65">
        <v>0</v>
      </c>
      <c r="N28" s="61">
        <v>-1</v>
      </c>
      <c r="O28" s="62">
        <f t="shared" si="2"/>
        <v>-1</v>
      </c>
      <c r="P28" s="60">
        <f t="shared" si="12"/>
        <v>63</v>
      </c>
      <c r="Q28" s="61">
        <f t="shared" si="13"/>
        <v>-23</v>
      </c>
      <c r="R28" s="62">
        <f t="shared" si="3"/>
        <v>-0.26744186046511625</v>
      </c>
      <c r="S28" s="63">
        <v>7</v>
      </c>
      <c r="T28" s="64">
        <v>2</v>
      </c>
      <c r="U28" s="63">
        <v>56</v>
      </c>
      <c r="V28" s="64">
        <v>-25</v>
      </c>
    </row>
    <row r="29" spans="1:22" ht="12" customHeight="1" x14ac:dyDescent="0.4">
      <c r="A29" s="52"/>
      <c r="B29" s="10" t="s">
        <v>42</v>
      </c>
      <c r="C29" s="59" t="s">
        <v>43</v>
      </c>
      <c r="D29" s="60">
        <f t="shared" si="10"/>
        <v>62</v>
      </c>
      <c r="E29" s="61">
        <f t="shared" si="11"/>
        <v>18</v>
      </c>
      <c r="F29" s="62">
        <f t="shared" si="1"/>
        <v>0.40909090909090912</v>
      </c>
      <c r="G29" s="63">
        <v>0</v>
      </c>
      <c r="H29" s="64">
        <v>0</v>
      </c>
      <c r="I29" s="63">
        <v>4</v>
      </c>
      <c r="J29" s="64">
        <v>2</v>
      </c>
      <c r="K29" s="63">
        <v>58</v>
      </c>
      <c r="L29" s="64">
        <v>16</v>
      </c>
      <c r="M29" s="65">
        <v>0</v>
      </c>
      <c r="N29" s="61">
        <v>0</v>
      </c>
      <c r="O29" s="62" t="str">
        <f t="shared" si="2"/>
        <v>-----</v>
      </c>
      <c r="P29" s="60">
        <f t="shared" si="12"/>
        <v>35</v>
      </c>
      <c r="Q29" s="61">
        <f t="shared" si="13"/>
        <v>7</v>
      </c>
      <c r="R29" s="62">
        <f t="shared" si="3"/>
        <v>0.25</v>
      </c>
      <c r="S29" s="63">
        <v>3</v>
      </c>
      <c r="T29" s="64">
        <v>1</v>
      </c>
      <c r="U29" s="63">
        <v>32</v>
      </c>
      <c r="V29" s="64">
        <v>6</v>
      </c>
    </row>
    <row r="30" spans="1:22" ht="12" customHeight="1" x14ac:dyDescent="0.4">
      <c r="A30" s="52" t="s">
        <v>44</v>
      </c>
      <c r="B30" s="10"/>
      <c r="C30" s="59" t="s">
        <v>45</v>
      </c>
      <c r="D30" s="60">
        <f t="shared" si="10"/>
        <v>100</v>
      </c>
      <c r="E30" s="61">
        <f t="shared" si="11"/>
        <v>-5</v>
      </c>
      <c r="F30" s="62">
        <f t="shared" si="1"/>
        <v>-4.7619047619047616E-2</v>
      </c>
      <c r="G30" s="63">
        <v>1</v>
      </c>
      <c r="H30" s="64">
        <v>-1</v>
      </c>
      <c r="I30" s="63">
        <v>6</v>
      </c>
      <c r="J30" s="64">
        <v>-8</v>
      </c>
      <c r="K30" s="63">
        <v>93</v>
      </c>
      <c r="L30" s="64">
        <v>4</v>
      </c>
      <c r="M30" s="65">
        <v>1</v>
      </c>
      <c r="N30" s="61">
        <v>-1</v>
      </c>
      <c r="O30" s="62">
        <f t="shared" si="2"/>
        <v>-0.5</v>
      </c>
      <c r="P30" s="60">
        <f t="shared" si="12"/>
        <v>41</v>
      </c>
      <c r="Q30" s="61">
        <f t="shared" si="13"/>
        <v>-11</v>
      </c>
      <c r="R30" s="62">
        <f t="shared" si="3"/>
        <v>-0.21153846153846154</v>
      </c>
      <c r="S30" s="63">
        <v>5</v>
      </c>
      <c r="T30" s="64">
        <v>-4</v>
      </c>
      <c r="U30" s="63">
        <v>36</v>
      </c>
      <c r="V30" s="64">
        <v>-7</v>
      </c>
    </row>
    <row r="31" spans="1:22" ht="12" customHeight="1" x14ac:dyDescent="0.4">
      <c r="A31" s="52"/>
      <c r="B31" s="10" t="s">
        <v>46</v>
      </c>
      <c r="C31" s="59" t="s">
        <v>47</v>
      </c>
      <c r="D31" s="60">
        <f t="shared" si="10"/>
        <v>172</v>
      </c>
      <c r="E31" s="61">
        <f t="shared" si="11"/>
        <v>-19</v>
      </c>
      <c r="F31" s="62">
        <f t="shared" si="1"/>
        <v>-9.947643979057591E-2</v>
      </c>
      <c r="G31" s="63">
        <v>2</v>
      </c>
      <c r="H31" s="64">
        <v>0</v>
      </c>
      <c r="I31" s="63">
        <v>8</v>
      </c>
      <c r="J31" s="64">
        <v>-2</v>
      </c>
      <c r="K31" s="63">
        <v>162</v>
      </c>
      <c r="L31" s="64">
        <v>-17</v>
      </c>
      <c r="M31" s="65">
        <v>2</v>
      </c>
      <c r="N31" s="61">
        <v>1</v>
      </c>
      <c r="O31" s="62">
        <f t="shared" si="2"/>
        <v>1</v>
      </c>
      <c r="P31" s="60">
        <f t="shared" si="12"/>
        <v>80</v>
      </c>
      <c r="Q31" s="61">
        <f t="shared" si="13"/>
        <v>-25</v>
      </c>
      <c r="R31" s="62">
        <f t="shared" si="3"/>
        <v>-0.23809523809523808</v>
      </c>
      <c r="S31" s="63">
        <v>6</v>
      </c>
      <c r="T31" s="64">
        <v>-4</v>
      </c>
      <c r="U31" s="63">
        <v>74</v>
      </c>
      <c r="V31" s="64">
        <v>-21</v>
      </c>
    </row>
    <row r="32" spans="1:22" ht="12" customHeight="1" x14ac:dyDescent="0.4">
      <c r="A32" s="52"/>
      <c r="B32" s="10"/>
      <c r="C32" s="59" t="s">
        <v>48</v>
      </c>
      <c r="D32" s="60">
        <f t="shared" si="10"/>
        <v>50</v>
      </c>
      <c r="E32" s="61">
        <f t="shared" si="11"/>
        <v>3</v>
      </c>
      <c r="F32" s="62">
        <f t="shared" si="1"/>
        <v>6.3829787234042548E-2</v>
      </c>
      <c r="G32" s="63">
        <v>0</v>
      </c>
      <c r="H32" s="64">
        <v>-1</v>
      </c>
      <c r="I32" s="63">
        <v>3</v>
      </c>
      <c r="J32" s="64">
        <v>-3</v>
      </c>
      <c r="K32" s="63">
        <v>47</v>
      </c>
      <c r="L32" s="64">
        <v>7</v>
      </c>
      <c r="M32" s="65">
        <v>0</v>
      </c>
      <c r="N32" s="61">
        <v>-1</v>
      </c>
      <c r="O32" s="62">
        <f t="shared" si="2"/>
        <v>-1</v>
      </c>
      <c r="P32" s="60">
        <f t="shared" si="12"/>
        <v>26</v>
      </c>
      <c r="Q32" s="61">
        <f t="shared" si="13"/>
        <v>-7</v>
      </c>
      <c r="R32" s="62">
        <f t="shared" si="3"/>
        <v>-0.21212121212121213</v>
      </c>
      <c r="S32" s="63">
        <v>2</v>
      </c>
      <c r="T32" s="64">
        <v>-2</v>
      </c>
      <c r="U32" s="63">
        <v>24</v>
      </c>
      <c r="V32" s="64">
        <v>-5</v>
      </c>
    </row>
    <row r="33" spans="1:22" ht="12" customHeight="1" x14ac:dyDescent="0.4">
      <c r="A33" s="52"/>
      <c r="B33" s="10" t="s">
        <v>29</v>
      </c>
      <c r="C33" s="59" t="s">
        <v>49</v>
      </c>
      <c r="D33" s="60">
        <f t="shared" si="10"/>
        <v>47</v>
      </c>
      <c r="E33" s="61">
        <f t="shared" si="11"/>
        <v>2</v>
      </c>
      <c r="F33" s="62">
        <f t="shared" si="1"/>
        <v>4.4444444444444446E-2</v>
      </c>
      <c r="G33" s="63">
        <v>0</v>
      </c>
      <c r="H33" s="64">
        <v>0</v>
      </c>
      <c r="I33" s="63">
        <v>4</v>
      </c>
      <c r="J33" s="64">
        <v>3</v>
      </c>
      <c r="K33" s="63">
        <v>43</v>
      </c>
      <c r="L33" s="64">
        <v>-1</v>
      </c>
      <c r="M33" s="65">
        <v>0</v>
      </c>
      <c r="N33" s="61">
        <v>0</v>
      </c>
      <c r="O33" s="62" t="str">
        <f t="shared" si="2"/>
        <v>-----</v>
      </c>
      <c r="P33" s="60">
        <f t="shared" si="12"/>
        <v>29</v>
      </c>
      <c r="Q33" s="61">
        <f t="shared" si="13"/>
        <v>7</v>
      </c>
      <c r="R33" s="62">
        <f t="shared" si="3"/>
        <v>0.31818181818181818</v>
      </c>
      <c r="S33" s="63">
        <v>4</v>
      </c>
      <c r="T33" s="64">
        <v>3</v>
      </c>
      <c r="U33" s="63">
        <v>25</v>
      </c>
      <c r="V33" s="64">
        <v>4</v>
      </c>
    </row>
    <row r="34" spans="1:22" ht="12" customHeight="1" x14ac:dyDescent="0.4">
      <c r="A34" s="52"/>
      <c r="B34" s="10"/>
      <c r="C34" s="59" t="s">
        <v>50</v>
      </c>
      <c r="D34" s="60">
        <f t="shared" si="10"/>
        <v>49</v>
      </c>
      <c r="E34" s="61">
        <f t="shared" si="11"/>
        <v>-29</v>
      </c>
      <c r="F34" s="62">
        <f t="shared" si="1"/>
        <v>-0.37179487179487181</v>
      </c>
      <c r="G34" s="63">
        <v>0</v>
      </c>
      <c r="H34" s="64">
        <v>-1</v>
      </c>
      <c r="I34" s="63">
        <v>3</v>
      </c>
      <c r="J34" s="64">
        <v>-1</v>
      </c>
      <c r="K34" s="63">
        <v>46</v>
      </c>
      <c r="L34" s="64">
        <v>-27</v>
      </c>
      <c r="M34" s="65">
        <v>0</v>
      </c>
      <c r="N34" s="61">
        <v>-1</v>
      </c>
      <c r="O34" s="62">
        <f t="shared" si="2"/>
        <v>-1</v>
      </c>
      <c r="P34" s="60">
        <f t="shared" si="12"/>
        <v>23</v>
      </c>
      <c r="Q34" s="61">
        <f t="shared" si="13"/>
        <v>-27</v>
      </c>
      <c r="R34" s="62">
        <f t="shared" si="3"/>
        <v>-0.54</v>
      </c>
      <c r="S34" s="63">
        <v>2</v>
      </c>
      <c r="T34" s="64">
        <v>-2</v>
      </c>
      <c r="U34" s="63">
        <v>21</v>
      </c>
      <c r="V34" s="64">
        <v>-25</v>
      </c>
    </row>
    <row r="35" spans="1:22" ht="12" customHeight="1" x14ac:dyDescent="0.4">
      <c r="A35" s="52"/>
      <c r="B35" s="10" t="s">
        <v>32</v>
      </c>
      <c r="C35" s="59" t="s">
        <v>51</v>
      </c>
      <c r="D35" s="60">
        <f t="shared" si="10"/>
        <v>153</v>
      </c>
      <c r="E35" s="61">
        <f t="shared" si="11"/>
        <v>21</v>
      </c>
      <c r="F35" s="62">
        <f t="shared" si="1"/>
        <v>0.15909090909090909</v>
      </c>
      <c r="G35" s="63">
        <v>1</v>
      </c>
      <c r="H35" s="64">
        <v>-1</v>
      </c>
      <c r="I35" s="63">
        <v>4</v>
      </c>
      <c r="J35" s="64">
        <v>-2</v>
      </c>
      <c r="K35" s="63">
        <v>148</v>
      </c>
      <c r="L35" s="64">
        <v>24</v>
      </c>
      <c r="M35" s="65">
        <v>1</v>
      </c>
      <c r="N35" s="61">
        <v>-1</v>
      </c>
      <c r="O35" s="62">
        <f t="shared" si="2"/>
        <v>-0.5</v>
      </c>
      <c r="P35" s="60">
        <f t="shared" si="12"/>
        <v>80</v>
      </c>
      <c r="Q35" s="61">
        <f t="shared" si="13"/>
        <v>9</v>
      </c>
      <c r="R35" s="62">
        <f t="shared" si="3"/>
        <v>0.12676056338028169</v>
      </c>
      <c r="S35" s="63">
        <v>4</v>
      </c>
      <c r="T35" s="64">
        <v>1</v>
      </c>
      <c r="U35" s="63">
        <v>76</v>
      </c>
      <c r="V35" s="64">
        <v>8</v>
      </c>
    </row>
    <row r="36" spans="1:22" ht="12" customHeight="1" x14ac:dyDescent="0.4">
      <c r="A36" s="52"/>
      <c r="B36" s="66"/>
      <c r="C36" s="67" t="s">
        <v>52</v>
      </c>
      <c r="D36" s="68">
        <f t="shared" si="10"/>
        <v>26</v>
      </c>
      <c r="E36" s="69">
        <f t="shared" si="11"/>
        <v>-5</v>
      </c>
      <c r="F36" s="70">
        <f t="shared" si="1"/>
        <v>-0.16129032258064516</v>
      </c>
      <c r="G36" s="71">
        <v>0</v>
      </c>
      <c r="H36" s="72">
        <v>0</v>
      </c>
      <c r="I36" s="71">
        <v>3</v>
      </c>
      <c r="J36" s="72">
        <v>2</v>
      </c>
      <c r="K36" s="71">
        <v>23</v>
      </c>
      <c r="L36" s="72">
        <v>-7</v>
      </c>
      <c r="M36" s="73">
        <v>0</v>
      </c>
      <c r="N36" s="69">
        <v>0</v>
      </c>
      <c r="O36" s="70" t="str">
        <f t="shared" si="2"/>
        <v>-----</v>
      </c>
      <c r="P36" s="68">
        <f t="shared" si="12"/>
        <v>9</v>
      </c>
      <c r="Q36" s="69">
        <f t="shared" si="13"/>
        <v>-15</v>
      </c>
      <c r="R36" s="70">
        <f t="shared" si="3"/>
        <v>-0.625</v>
      </c>
      <c r="S36" s="71">
        <v>1</v>
      </c>
      <c r="T36" s="72">
        <v>0</v>
      </c>
      <c r="U36" s="71">
        <v>8</v>
      </c>
      <c r="V36" s="72">
        <v>-15</v>
      </c>
    </row>
    <row r="37" spans="1:22" ht="12" customHeight="1" x14ac:dyDescent="0.4">
      <c r="A37" s="52"/>
      <c r="B37" s="10"/>
      <c r="C37" s="12" t="s">
        <v>18</v>
      </c>
      <c r="D37" s="75">
        <f>SUM(D38:D41)</f>
        <v>327</v>
      </c>
      <c r="E37" s="76">
        <f>SUM(E38:E41)</f>
        <v>-11</v>
      </c>
      <c r="F37" s="34">
        <f t="shared" si="1"/>
        <v>-3.2544378698224852E-2</v>
      </c>
      <c r="G37" s="77">
        <f t="shared" ref="G37:N37" si="14">SUM(G38:G41)</f>
        <v>2</v>
      </c>
      <c r="H37" s="78">
        <f t="shared" si="14"/>
        <v>-4</v>
      </c>
      <c r="I37" s="77">
        <f t="shared" si="14"/>
        <v>15</v>
      </c>
      <c r="J37" s="78">
        <f t="shared" si="14"/>
        <v>-2</v>
      </c>
      <c r="K37" s="77">
        <f t="shared" si="14"/>
        <v>310</v>
      </c>
      <c r="L37" s="78">
        <f t="shared" si="14"/>
        <v>-5</v>
      </c>
      <c r="M37" s="79">
        <f t="shared" si="14"/>
        <v>2</v>
      </c>
      <c r="N37" s="29">
        <f t="shared" si="14"/>
        <v>-3</v>
      </c>
      <c r="O37" s="34">
        <f t="shared" si="2"/>
        <v>-0.6</v>
      </c>
      <c r="P37" s="79">
        <f>SUM(P38:P41)</f>
        <v>195</v>
      </c>
      <c r="Q37" s="76">
        <f>SUM(Q38:Q41)</f>
        <v>-8</v>
      </c>
      <c r="R37" s="34">
        <f t="shared" si="3"/>
        <v>-3.9408866995073892E-2</v>
      </c>
      <c r="S37" s="77">
        <f>SUM(S38:S41)</f>
        <v>13</v>
      </c>
      <c r="T37" s="78">
        <f>SUM(T38:T41)</f>
        <v>-5</v>
      </c>
      <c r="U37" s="77">
        <f>SUM(U38:U41)</f>
        <v>182</v>
      </c>
      <c r="V37" s="78">
        <f>SUM(V38:V41)</f>
        <v>-3</v>
      </c>
    </row>
    <row r="38" spans="1:22" ht="12" customHeight="1" x14ac:dyDescent="0.4">
      <c r="A38" s="52"/>
      <c r="B38" s="10" t="s">
        <v>53</v>
      </c>
      <c r="C38" s="53" t="s">
        <v>54</v>
      </c>
      <c r="D38" s="54">
        <f t="shared" ref="D38:E41" si="15">SUM(G38,I38,K38)</f>
        <v>91</v>
      </c>
      <c r="E38" s="55">
        <f t="shared" si="15"/>
        <v>-26</v>
      </c>
      <c r="F38" s="42">
        <f t="shared" si="1"/>
        <v>-0.22222222222222221</v>
      </c>
      <c r="G38" s="56">
        <v>1</v>
      </c>
      <c r="H38" s="57">
        <v>-1</v>
      </c>
      <c r="I38" s="56">
        <v>6</v>
      </c>
      <c r="J38" s="57">
        <v>-2</v>
      </c>
      <c r="K38" s="56">
        <v>84</v>
      </c>
      <c r="L38" s="57">
        <v>-23</v>
      </c>
      <c r="M38" s="58">
        <v>1</v>
      </c>
      <c r="N38" s="55">
        <v>0</v>
      </c>
      <c r="O38" s="42">
        <f t="shared" si="2"/>
        <v>0</v>
      </c>
      <c r="P38" s="54">
        <f t="shared" ref="P38:Q41" si="16">SUM(S38,U38)</f>
        <v>60</v>
      </c>
      <c r="Q38" s="55">
        <f t="shared" si="16"/>
        <v>-6</v>
      </c>
      <c r="R38" s="42">
        <f t="shared" si="3"/>
        <v>-9.0909090909090912E-2</v>
      </c>
      <c r="S38" s="56">
        <v>5</v>
      </c>
      <c r="T38" s="57">
        <v>-2</v>
      </c>
      <c r="U38" s="56">
        <v>55</v>
      </c>
      <c r="V38" s="57">
        <v>-4</v>
      </c>
    </row>
    <row r="39" spans="1:22" ht="12" customHeight="1" x14ac:dyDescent="0.4">
      <c r="A39" s="52"/>
      <c r="B39" s="10" t="s">
        <v>55</v>
      </c>
      <c r="C39" s="59" t="s">
        <v>56</v>
      </c>
      <c r="D39" s="60">
        <f t="shared" si="15"/>
        <v>27</v>
      </c>
      <c r="E39" s="61">
        <f t="shared" si="15"/>
        <v>17</v>
      </c>
      <c r="F39" s="62">
        <f t="shared" si="1"/>
        <v>1.7</v>
      </c>
      <c r="G39" s="63">
        <v>0</v>
      </c>
      <c r="H39" s="64">
        <v>-1</v>
      </c>
      <c r="I39" s="63">
        <v>3</v>
      </c>
      <c r="J39" s="64">
        <v>2</v>
      </c>
      <c r="K39" s="63">
        <v>24</v>
      </c>
      <c r="L39" s="64">
        <v>16</v>
      </c>
      <c r="M39" s="65">
        <v>0</v>
      </c>
      <c r="N39" s="61">
        <v>-1</v>
      </c>
      <c r="O39" s="62">
        <f t="shared" si="2"/>
        <v>-1</v>
      </c>
      <c r="P39" s="60">
        <f t="shared" si="16"/>
        <v>20</v>
      </c>
      <c r="Q39" s="61">
        <f t="shared" si="16"/>
        <v>11</v>
      </c>
      <c r="R39" s="62">
        <f t="shared" si="3"/>
        <v>1.2222222222222223</v>
      </c>
      <c r="S39" s="63">
        <v>3</v>
      </c>
      <c r="T39" s="64">
        <v>1</v>
      </c>
      <c r="U39" s="63">
        <v>17</v>
      </c>
      <c r="V39" s="64">
        <v>10</v>
      </c>
    </row>
    <row r="40" spans="1:22" ht="12" customHeight="1" x14ac:dyDescent="0.4">
      <c r="A40" s="52"/>
      <c r="B40" s="10" t="s">
        <v>29</v>
      </c>
      <c r="C40" s="59" t="s">
        <v>57</v>
      </c>
      <c r="D40" s="60">
        <f t="shared" si="15"/>
        <v>81</v>
      </c>
      <c r="E40" s="61">
        <f t="shared" si="15"/>
        <v>-4</v>
      </c>
      <c r="F40" s="62">
        <f t="shared" si="1"/>
        <v>-4.7058823529411764E-2</v>
      </c>
      <c r="G40" s="63">
        <v>0</v>
      </c>
      <c r="H40" s="64">
        <v>-2</v>
      </c>
      <c r="I40" s="63">
        <v>6</v>
      </c>
      <c r="J40" s="64">
        <v>2</v>
      </c>
      <c r="K40" s="63">
        <v>75</v>
      </c>
      <c r="L40" s="64">
        <v>-4</v>
      </c>
      <c r="M40" s="65">
        <v>0</v>
      </c>
      <c r="N40" s="61">
        <v>-2</v>
      </c>
      <c r="O40" s="62">
        <f t="shared" si="2"/>
        <v>-1</v>
      </c>
      <c r="P40" s="60">
        <f t="shared" si="16"/>
        <v>57</v>
      </c>
      <c r="Q40" s="61">
        <f t="shared" si="16"/>
        <v>3</v>
      </c>
      <c r="R40" s="62">
        <f t="shared" si="3"/>
        <v>5.5555555555555552E-2</v>
      </c>
      <c r="S40" s="63">
        <v>5</v>
      </c>
      <c r="T40" s="64">
        <v>0</v>
      </c>
      <c r="U40" s="63">
        <v>52</v>
      </c>
      <c r="V40" s="64">
        <v>3</v>
      </c>
    </row>
    <row r="41" spans="1:22" ht="12" customHeight="1" x14ac:dyDescent="0.4">
      <c r="A41" s="52"/>
      <c r="B41" s="80" t="s">
        <v>58</v>
      </c>
      <c r="C41" s="67" t="s">
        <v>59</v>
      </c>
      <c r="D41" s="81">
        <f t="shared" si="15"/>
        <v>128</v>
      </c>
      <c r="E41" s="82">
        <f t="shared" si="15"/>
        <v>2</v>
      </c>
      <c r="F41" s="83">
        <f t="shared" si="1"/>
        <v>1.5873015873015872E-2</v>
      </c>
      <c r="G41" s="84">
        <v>1</v>
      </c>
      <c r="H41" s="85">
        <v>0</v>
      </c>
      <c r="I41" s="84">
        <v>0</v>
      </c>
      <c r="J41" s="85">
        <v>-4</v>
      </c>
      <c r="K41" s="84">
        <v>127</v>
      </c>
      <c r="L41" s="85">
        <v>6</v>
      </c>
      <c r="M41" s="86">
        <v>1</v>
      </c>
      <c r="N41" s="82">
        <v>0</v>
      </c>
      <c r="O41" s="83">
        <f t="shared" si="2"/>
        <v>0</v>
      </c>
      <c r="P41" s="81">
        <f t="shared" si="16"/>
        <v>58</v>
      </c>
      <c r="Q41" s="82">
        <f t="shared" si="16"/>
        <v>-16</v>
      </c>
      <c r="R41" s="83">
        <f t="shared" si="3"/>
        <v>-0.21621621621621623</v>
      </c>
      <c r="S41" s="84">
        <v>0</v>
      </c>
      <c r="T41" s="85">
        <v>-4</v>
      </c>
      <c r="U41" s="84">
        <v>58</v>
      </c>
      <c r="V41" s="85">
        <v>-12</v>
      </c>
    </row>
    <row r="42" spans="1:22" ht="12" customHeight="1" x14ac:dyDescent="0.4">
      <c r="A42" s="52" t="s">
        <v>60</v>
      </c>
      <c r="B42" s="4"/>
      <c r="C42" s="87" t="s">
        <v>18</v>
      </c>
      <c r="D42" s="44">
        <f>SUM(D43:D49)</f>
        <v>643</v>
      </c>
      <c r="E42" s="45">
        <f>SUM(E43:E49)</f>
        <v>-49</v>
      </c>
      <c r="F42" s="38">
        <f t="shared" si="1"/>
        <v>-7.0809248554913301E-2</v>
      </c>
      <c r="G42" s="46">
        <f t="shared" ref="G42:N42" si="17">SUM(G43:G49)</f>
        <v>10</v>
      </c>
      <c r="H42" s="47">
        <f t="shared" si="17"/>
        <v>5</v>
      </c>
      <c r="I42" s="46">
        <f t="shared" si="17"/>
        <v>25</v>
      </c>
      <c r="J42" s="47">
        <f t="shared" si="17"/>
        <v>-8</v>
      </c>
      <c r="K42" s="46">
        <f t="shared" si="17"/>
        <v>608</v>
      </c>
      <c r="L42" s="47">
        <f t="shared" si="17"/>
        <v>-46</v>
      </c>
      <c r="M42" s="88">
        <f t="shared" si="17"/>
        <v>9</v>
      </c>
      <c r="N42" s="51">
        <f t="shared" si="17"/>
        <v>4</v>
      </c>
      <c r="O42" s="38">
        <f t="shared" si="2"/>
        <v>0.8</v>
      </c>
      <c r="P42" s="88">
        <f>SUM(P43:P49)</f>
        <v>361</v>
      </c>
      <c r="Q42" s="89">
        <f>SUM(Q43:Q49)</f>
        <v>-47</v>
      </c>
      <c r="R42" s="38">
        <f t="shared" si="3"/>
        <v>-0.11519607843137254</v>
      </c>
      <c r="S42" s="46">
        <f>SUM(S43:S49)</f>
        <v>22</v>
      </c>
      <c r="T42" s="47">
        <f>SUM(T43:T49)</f>
        <v>-4</v>
      </c>
      <c r="U42" s="46">
        <f>SUM(U43:U49)</f>
        <v>339</v>
      </c>
      <c r="V42" s="47">
        <f>SUM(V43:V49)</f>
        <v>-43</v>
      </c>
    </row>
    <row r="43" spans="1:22" ht="12" customHeight="1" x14ac:dyDescent="0.4">
      <c r="A43" s="52"/>
      <c r="B43" s="10"/>
      <c r="C43" s="53" t="s">
        <v>61</v>
      </c>
      <c r="D43" s="54">
        <f t="shared" ref="D43:E49" si="18">SUM(G43,I43,K43)</f>
        <v>227</v>
      </c>
      <c r="E43" s="55">
        <f t="shared" si="18"/>
        <v>-33</v>
      </c>
      <c r="F43" s="42">
        <f t="shared" si="1"/>
        <v>-0.12692307692307692</v>
      </c>
      <c r="G43" s="56">
        <v>3</v>
      </c>
      <c r="H43" s="57">
        <v>1</v>
      </c>
      <c r="I43" s="56">
        <v>6</v>
      </c>
      <c r="J43" s="57">
        <v>-7</v>
      </c>
      <c r="K43" s="56">
        <v>218</v>
      </c>
      <c r="L43" s="57">
        <v>-27</v>
      </c>
      <c r="M43" s="58">
        <v>2</v>
      </c>
      <c r="N43" s="55">
        <v>0</v>
      </c>
      <c r="O43" s="42">
        <f t="shared" si="2"/>
        <v>0</v>
      </c>
      <c r="P43" s="54">
        <f t="shared" ref="P43:Q49" si="19">SUM(S43,U43)</f>
        <v>125</v>
      </c>
      <c r="Q43" s="55">
        <f t="shared" si="19"/>
        <v>-18</v>
      </c>
      <c r="R43" s="42">
        <f t="shared" si="3"/>
        <v>-0.12587412587412589</v>
      </c>
      <c r="S43" s="56">
        <v>5</v>
      </c>
      <c r="T43" s="57">
        <v>-3</v>
      </c>
      <c r="U43" s="56">
        <v>120</v>
      </c>
      <c r="V43" s="57">
        <v>-15</v>
      </c>
    </row>
    <row r="44" spans="1:22" ht="12" customHeight="1" x14ac:dyDescent="0.4">
      <c r="A44" s="52"/>
      <c r="B44" s="10" t="s">
        <v>62</v>
      </c>
      <c r="C44" s="59" t="s">
        <v>63</v>
      </c>
      <c r="D44" s="60">
        <f t="shared" si="18"/>
        <v>31</v>
      </c>
      <c r="E44" s="61">
        <f t="shared" si="18"/>
        <v>-19</v>
      </c>
      <c r="F44" s="62">
        <f t="shared" si="1"/>
        <v>-0.38</v>
      </c>
      <c r="G44" s="63">
        <v>0</v>
      </c>
      <c r="H44" s="64">
        <v>-1</v>
      </c>
      <c r="I44" s="63">
        <v>4</v>
      </c>
      <c r="J44" s="64">
        <v>1</v>
      </c>
      <c r="K44" s="63">
        <v>27</v>
      </c>
      <c r="L44" s="64">
        <v>-19</v>
      </c>
      <c r="M44" s="65">
        <v>0</v>
      </c>
      <c r="N44" s="61">
        <v>-1</v>
      </c>
      <c r="O44" s="62">
        <f t="shared" si="2"/>
        <v>-1</v>
      </c>
      <c r="P44" s="60">
        <f t="shared" si="19"/>
        <v>16</v>
      </c>
      <c r="Q44" s="61">
        <f t="shared" si="19"/>
        <v>-17</v>
      </c>
      <c r="R44" s="62">
        <f t="shared" si="3"/>
        <v>-0.51515151515151514</v>
      </c>
      <c r="S44" s="63">
        <v>3</v>
      </c>
      <c r="T44" s="64">
        <v>0</v>
      </c>
      <c r="U44" s="63">
        <v>13</v>
      </c>
      <c r="V44" s="64">
        <v>-17</v>
      </c>
    </row>
    <row r="45" spans="1:22" ht="12" customHeight="1" x14ac:dyDescent="0.4">
      <c r="A45" s="52"/>
      <c r="B45" s="10" t="s">
        <v>64</v>
      </c>
      <c r="C45" s="59" t="s">
        <v>65</v>
      </c>
      <c r="D45" s="60">
        <f t="shared" si="18"/>
        <v>36</v>
      </c>
      <c r="E45" s="61">
        <f t="shared" si="18"/>
        <v>9</v>
      </c>
      <c r="F45" s="62">
        <f t="shared" si="1"/>
        <v>0.33333333333333331</v>
      </c>
      <c r="G45" s="63">
        <v>1</v>
      </c>
      <c r="H45" s="64">
        <v>1</v>
      </c>
      <c r="I45" s="63">
        <v>1</v>
      </c>
      <c r="J45" s="64">
        <v>0</v>
      </c>
      <c r="K45" s="63">
        <v>34</v>
      </c>
      <c r="L45" s="64">
        <v>8</v>
      </c>
      <c r="M45" s="65">
        <v>1</v>
      </c>
      <c r="N45" s="61">
        <v>1</v>
      </c>
      <c r="O45" s="62" t="str">
        <f t="shared" si="2"/>
        <v>-----</v>
      </c>
      <c r="P45" s="60">
        <f t="shared" si="19"/>
        <v>23</v>
      </c>
      <c r="Q45" s="61">
        <f t="shared" si="19"/>
        <v>13</v>
      </c>
      <c r="R45" s="62">
        <f t="shared" si="3"/>
        <v>1.3</v>
      </c>
      <c r="S45" s="63">
        <v>1</v>
      </c>
      <c r="T45" s="64">
        <v>1</v>
      </c>
      <c r="U45" s="63">
        <v>22</v>
      </c>
      <c r="V45" s="64">
        <v>12</v>
      </c>
    </row>
    <row r="46" spans="1:22" ht="12" customHeight="1" x14ac:dyDescent="0.4">
      <c r="A46" s="52"/>
      <c r="B46" s="10" t="s">
        <v>29</v>
      </c>
      <c r="C46" s="59" t="s">
        <v>66</v>
      </c>
      <c r="D46" s="60">
        <f t="shared" si="18"/>
        <v>96</v>
      </c>
      <c r="E46" s="61">
        <f t="shared" si="18"/>
        <v>4</v>
      </c>
      <c r="F46" s="62">
        <f t="shared" si="1"/>
        <v>4.3478260869565216E-2</v>
      </c>
      <c r="G46" s="63">
        <v>3</v>
      </c>
      <c r="H46" s="64">
        <v>3</v>
      </c>
      <c r="I46" s="63">
        <v>2</v>
      </c>
      <c r="J46" s="64">
        <v>0</v>
      </c>
      <c r="K46" s="63">
        <v>91</v>
      </c>
      <c r="L46" s="64">
        <v>1</v>
      </c>
      <c r="M46" s="65">
        <v>3</v>
      </c>
      <c r="N46" s="61">
        <v>3</v>
      </c>
      <c r="O46" s="62" t="str">
        <f t="shared" si="2"/>
        <v>-----</v>
      </c>
      <c r="P46" s="60">
        <f t="shared" si="19"/>
        <v>52</v>
      </c>
      <c r="Q46" s="61">
        <f t="shared" si="19"/>
        <v>-7</v>
      </c>
      <c r="R46" s="62">
        <f t="shared" si="3"/>
        <v>-0.11864406779661017</v>
      </c>
      <c r="S46" s="63">
        <v>1</v>
      </c>
      <c r="T46" s="64">
        <v>0</v>
      </c>
      <c r="U46" s="63">
        <v>51</v>
      </c>
      <c r="V46" s="64">
        <v>-7</v>
      </c>
    </row>
    <row r="47" spans="1:22" ht="12" customHeight="1" x14ac:dyDescent="0.4">
      <c r="A47" s="52"/>
      <c r="B47" s="10" t="s">
        <v>32</v>
      </c>
      <c r="C47" s="59" t="s">
        <v>67</v>
      </c>
      <c r="D47" s="60">
        <f t="shared" si="18"/>
        <v>80</v>
      </c>
      <c r="E47" s="61">
        <f t="shared" si="18"/>
        <v>4</v>
      </c>
      <c r="F47" s="62">
        <f t="shared" si="1"/>
        <v>5.2631578947368418E-2</v>
      </c>
      <c r="G47" s="63">
        <v>2</v>
      </c>
      <c r="H47" s="64">
        <v>1</v>
      </c>
      <c r="I47" s="63">
        <v>5</v>
      </c>
      <c r="J47" s="64">
        <v>1</v>
      </c>
      <c r="K47" s="63">
        <v>73</v>
      </c>
      <c r="L47" s="64">
        <v>2</v>
      </c>
      <c r="M47" s="65">
        <v>2</v>
      </c>
      <c r="N47" s="61">
        <v>1</v>
      </c>
      <c r="O47" s="62">
        <f t="shared" si="2"/>
        <v>1</v>
      </c>
      <c r="P47" s="60">
        <f t="shared" si="19"/>
        <v>38</v>
      </c>
      <c r="Q47" s="61">
        <f t="shared" si="19"/>
        <v>-10</v>
      </c>
      <c r="R47" s="62">
        <f t="shared" si="3"/>
        <v>-0.20833333333333334</v>
      </c>
      <c r="S47" s="63">
        <v>5</v>
      </c>
      <c r="T47" s="64">
        <v>1</v>
      </c>
      <c r="U47" s="63">
        <v>33</v>
      </c>
      <c r="V47" s="64">
        <v>-11</v>
      </c>
    </row>
    <row r="48" spans="1:22" ht="12" customHeight="1" x14ac:dyDescent="0.4">
      <c r="A48" s="52"/>
      <c r="B48" s="10"/>
      <c r="C48" s="59" t="s">
        <v>68</v>
      </c>
      <c r="D48" s="60">
        <f t="shared" si="18"/>
        <v>90</v>
      </c>
      <c r="E48" s="61">
        <f t="shared" si="18"/>
        <v>-2</v>
      </c>
      <c r="F48" s="62">
        <f t="shared" si="1"/>
        <v>-2.1739130434782608E-2</v>
      </c>
      <c r="G48" s="63">
        <v>0</v>
      </c>
      <c r="H48" s="64">
        <v>-1</v>
      </c>
      <c r="I48" s="63">
        <v>2</v>
      </c>
      <c r="J48" s="64">
        <v>-3</v>
      </c>
      <c r="K48" s="63">
        <v>88</v>
      </c>
      <c r="L48" s="64">
        <v>2</v>
      </c>
      <c r="M48" s="65">
        <v>0</v>
      </c>
      <c r="N48" s="61">
        <v>-1</v>
      </c>
      <c r="O48" s="62">
        <f t="shared" si="2"/>
        <v>-1</v>
      </c>
      <c r="P48" s="60">
        <f t="shared" si="19"/>
        <v>50</v>
      </c>
      <c r="Q48" s="61">
        <f t="shared" si="19"/>
        <v>-3</v>
      </c>
      <c r="R48" s="62">
        <f t="shared" si="3"/>
        <v>-5.6603773584905662E-2</v>
      </c>
      <c r="S48" s="63">
        <v>3</v>
      </c>
      <c r="T48" s="64">
        <v>-1</v>
      </c>
      <c r="U48" s="63">
        <v>47</v>
      </c>
      <c r="V48" s="64">
        <v>-2</v>
      </c>
    </row>
    <row r="49" spans="1:22" ht="12" customHeight="1" x14ac:dyDescent="0.4">
      <c r="A49" s="80"/>
      <c r="B49" s="66"/>
      <c r="C49" s="67" t="s">
        <v>69</v>
      </c>
      <c r="D49" s="68">
        <f t="shared" si="18"/>
        <v>83</v>
      </c>
      <c r="E49" s="69">
        <f t="shared" si="18"/>
        <v>-12</v>
      </c>
      <c r="F49" s="70">
        <f t="shared" si="1"/>
        <v>-0.12631578947368421</v>
      </c>
      <c r="G49" s="71">
        <v>1</v>
      </c>
      <c r="H49" s="72">
        <v>1</v>
      </c>
      <c r="I49" s="71">
        <v>5</v>
      </c>
      <c r="J49" s="72">
        <v>0</v>
      </c>
      <c r="K49" s="71">
        <v>77</v>
      </c>
      <c r="L49" s="72">
        <v>-13</v>
      </c>
      <c r="M49" s="73">
        <v>1</v>
      </c>
      <c r="N49" s="69">
        <v>1</v>
      </c>
      <c r="O49" s="70" t="str">
        <f t="shared" si="2"/>
        <v>-----</v>
      </c>
      <c r="P49" s="68">
        <f t="shared" si="19"/>
        <v>57</v>
      </c>
      <c r="Q49" s="69">
        <f t="shared" si="19"/>
        <v>-5</v>
      </c>
      <c r="R49" s="70">
        <f t="shared" si="3"/>
        <v>-8.0645161290322578E-2</v>
      </c>
      <c r="S49" s="71">
        <v>4</v>
      </c>
      <c r="T49" s="72">
        <v>-2</v>
      </c>
      <c r="U49" s="71">
        <v>53</v>
      </c>
      <c r="V49" s="72">
        <v>-3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72</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V21" sqref="V21"/>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75</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236</v>
      </c>
      <c r="E5" s="29">
        <f>SUM(E9,E10,E26,E37,E42)</f>
        <v>15</v>
      </c>
      <c r="F5" s="30">
        <f>IF(D5-E5&gt;0,E5/(D5-E5),"-----")</f>
        <v>6.7873303167420809E-2</v>
      </c>
      <c r="G5" s="31">
        <f t="shared" ref="G5:N5" si="0">SUM(G9,G10,G26,G37,G42)</f>
        <v>1</v>
      </c>
      <c r="H5" s="32">
        <f t="shared" si="0"/>
        <v>-1</v>
      </c>
      <c r="I5" s="31">
        <f t="shared" si="0"/>
        <v>9</v>
      </c>
      <c r="J5" s="32">
        <f t="shared" si="0"/>
        <v>1</v>
      </c>
      <c r="K5" s="31">
        <f t="shared" si="0"/>
        <v>226</v>
      </c>
      <c r="L5" s="32">
        <f t="shared" si="0"/>
        <v>15</v>
      </c>
      <c r="M5" s="33">
        <f t="shared" si="0"/>
        <v>1</v>
      </c>
      <c r="N5" s="29">
        <f t="shared" si="0"/>
        <v>-1</v>
      </c>
      <c r="O5" s="30">
        <f>IF(M5-N5&gt;0,N5/(M5-N5),"-----")</f>
        <v>-0.5</v>
      </c>
      <c r="P5" s="33">
        <f>SUM(P9,P10,P26,P37,P42)</f>
        <v>227</v>
      </c>
      <c r="Q5" s="29">
        <f>SUM(Q9,Q10,Q26,Q37,Q42)</f>
        <v>14</v>
      </c>
      <c r="R5" s="30">
        <f>IF(P5-Q5&gt;0,Q5/(P5-Q5),"-----")</f>
        <v>6.5727699530516437E-2</v>
      </c>
      <c r="S5" s="31">
        <f>SUM(S9,S10,S26,S37,S42)</f>
        <v>9</v>
      </c>
      <c r="T5" s="32">
        <f>SUM(T9,T10,T26,T37,T42)</f>
        <v>1</v>
      </c>
      <c r="U5" s="31">
        <f>SUM(U9,U10,U26,U37,U42)</f>
        <v>218</v>
      </c>
      <c r="V5" s="32">
        <f>SUM(V9,V10,V26,V37,V42)</f>
        <v>13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0</v>
      </c>
      <c r="Q9" s="37">
        <f>SUM(T9,V9)</f>
        <v>0</v>
      </c>
      <c r="R9" s="38" t="str">
        <f t="shared" ref="R9:R49" si="3">IF(P9-Q9&gt;0,Q9/(P9-Q9),"-----")</f>
        <v>-----</v>
      </c>
      <c r="S9" s="39">
        <v>0</v>
      </c>
      <c r="T9" s="40">
        <v>0</v>
      </c>
      <c r="U9" s="39">
        <v>0</v>
      </c>
      <c r="V9" s="40">
        <v>0</v>
      </c>
    </row>
    <row r="10" spans="1:22" ht="12" customHeight="1" x14ac:dyDescent="0.4">
      <c r="A10" s="43"/>
      <c r="B10" s="10"/>
      <c r="C10" s="12" t="s">
        <v>18</v>
      </c>
      <c r="D10" s="44">
        <f>SUM(D11:D25)</f>
        <v>135</v>
      </c>
      <c r="E10" s="45">
        <f>SUM(E11:E25)</f>
        <v>0</v>
      </c>
      <c r="F10" s="38">
        <f t="shared" si="1"/>
        <v>0</v>
      </c>
      <c r="G10" s="46">
        <f t="shared" ref="G10:N10" si="4">SUM(G11:G25)</f>
        <v>1</v>
      </c>
      <c r="H10" s="47">
        <f t="shared" si="4"/>
        <v>0</v>
      </c>
      <c r="I10" s="46">
        <f t="shared" si="4"/>
        <v>6</v>
      </c>
      <c r="J10" s="47">
        <f t="shared" si="4"/>
        <v>0</v>
      </c>
      <c r="K10" s="46">
        <f t="shared" si="4"/>
        <v>128</v>
      </c>
      <c r="L10" s="47">
        <f t="shared" si="4"/>
        <v>0</v>
      </c>
      <c r="M10" s="48">
        <f t="shared" si="4"/>
        <v>1</v>
      </c>
      <c r="N10" s="49">
        <f t="shared" si="4"/>
        <v>0</v>
      </c>
      <c r="O10" s="50">
        <f t="shared" si="2"/>
        <v>0</v>
      </c>
      <c r="P10" s="48">
        <f>SUM(P11:P25)</f>
        <v>130</v>
      </c>
      <c r="Q10" s="51">
        <f>SUM(Q11:Q25)</f>
        <v>1</v>
      </c>
      <c r="R10" s="38">
        <f t="shared" si="3"/>
        <v>7.7519379844961239E-3</v>
      </c>
      <c r="S10" s="46">
        <f>SUM(S11:S25)</f>
        <v>6</v>
      </c>
      <c r="T10" s="47">
        <f>SUM(T11:T25)</f>
        <v>0</v>
      </c>
      <c r="U10" s="46">
        <f>SUM(U11:U25)</f>
        <v>124</v>
      </c>
      <c r="V10" s="47">
        <f>SUM(V11:V25)</f>
        <v>1</v>
      </c>
    </row>
    <row r="11" spans="1:22" ht="12" customHeight="1" x14ac:dyDescent="0.4">
      <c r="A11" s="52"/>
      <c r="B11" s="10"/>
      <c r="C11" s="53" t="s">
        <v>19</v>
      </c>
      <c r="D11" s="54">
        <f t="shared" ref="D11:D25" si="5">SUM(G11,I11,K11)</f>
        <v>7</v>
      </c>
      <c r="E11" s="55">
        <f t="shared" ref="E11:E25" si="6">SUM(H11,J11,L11)</f>
        <v>-5</v>
      </c>
      <c r="F11" s="42">
        <f t="shared" si="1"/>
        <v>-0.41666666666666669</v>
      </c>
      <c r="G11" s="56">
        <v>0</v>
      </c>
      <c r="H11" s="57">
        <v>0</v>
      </c>
      <c r="I11" s="56">
        <v>1</v>
      </c>
      <c r="J11" s="57">
        <v>1</v>
      </c>
      <c r="K11" s="56">
        <v>6</v>
      </c>
      <c r="L11" s="57">
        <v>-6</v>
      </c>
      <c r="M11" s="58">
        <v>0</v>
      </c>
      <c r="N11" s="55">
        <v>0</v>
      </c>
      <c r="O11" s="42" t="str">
        <f t="shared" si="2"/>
        <v>-----</v>
      </c>
      <c r="P11" s="54">
        <f t="shared" ref="P11:P25" si="7">SUM(S11,U11)</f>
        <v>6</v>
      </c>
      <c r="Q11" s="55">
        <f t="shared" ref="Q11:Q25" si="8">SUM(T11,V11)</f>
        <v>-4</v>
      </c>
      <c r="R11" s="42">
        <f t="shared" si="3"/>
        <v>-0.4</v>
      </c>
      <c r="S11" s="56">
        <v>1</v>
      </c>
      <c r="T11" s="57">
        <v>1</v>
      </c>
      <c r="U11" s="56">
        <v>5</v>
      </c>
      <c r="V11" s="57">
        <v>-5</v>
      </c>
    </row>
    <row r="12" spans="1:22" ht="12" customHeight="1" x14ac:dyDescent="0.4">
      <c r="A12" s="52"/>
      <c r="B12" s="10"/>
      <c r="C12" s="59" t="s">
        <v>20</v>
      </c>
      <c r="D12" s="60">
        <f t="shared" si="5"/>
        <v>17</v>
      </c>
      <c r="E12" s="61">
        <f t="shared" si="6"/>
        <v>-7</v>
      </c>
      <c r="F12" s="62">
        <f t="shared" si="1"/>
        <v>-0.29166666666666669</v>
      </c>
      <c r="G12" s="63">
        <v>0</v>
      </c>
      <c r="H12" s="64">
        <v>0</v>
      </c>
      <c r="I12" s="63">
        <v>0</v>
      </c>
      <c r="J12" s="64">
        <v>-1</v>
      </c>
      <c r="K12" s="63">
        <v>17</v>
      </c>
      <c r="L12" s="64">
        <v>-6</v>
      </c>
      <c r="M12" s="65">
        <v>0</v>
      </c>
      <c r="N12" s="61">
        <v>0</v>
      </c>
      <c r="O12" s="62" t="str">
        <f t="shared" si="2"/>
        <v>-----</v>
      </c>
      <c r="P12" s="60">
        <f t="shared" si="7"/>
        <v>20</v>
      </c>
      <c r="Q12" s="61">
        <f t="shared" si="8"/>
        <v>-3</v>
      </c>
      <c r="R12" s="62">
        <f t="shared" si="3"/>
        <v>-0.13043478260869565</v>
      </c>
      <c r="S12" s="63">
        <v>0</v>
      </c>
      <c r="T12" s="64">
        <v>-1</v>
      </c>
      <c r="U12" s="63">
        <v>20</v>
      </c>
      <c r="V12" s="64">
        <v>-2</v>
      </c>
    </row>
    <row r="13" spans="1:22" ht="12" customHeight="1" x14ac:dyDescent="0.4">
      <c r="A13" s="52"/>
      <c r="B13" s="10"/>
      <c r="C13" s="59" t="s">
        <v>21</v>
      </c>
      <c r="D13" s="60">
        <f t="shared" si="5"/>
        <v>18</v>
      </c>
      <c r="E13" s="61">
        <f t="shared" si="6"/>
        <v>5</v>
      </c>
      <c r="F13" s="62">
        <f t="shared" si="1"/>
        <v>0.38461538461538464</v>
      </c>
      <c r="G13" s="63">
        <v>0</v>
      </c>
      <c r="H13" s="64">
        <v>0</v>
      </c>
      <c r="I13" s="63">
        <v>2</v>
      </c>
      <c r="J13" s="64">
        <v>2</v>
      </c>
      <c r="K13" s="63">
        <v>16</v>
      </c>
      <c r="L13" s="64">
        <v>3</v>
      </c>
      <c r="M13" s="65">
        <v>0</v>
      </c>
      <c r="N13" s="61">
        <v>0</v>
      </c>
      <c r="O13" s="62" t="str">
        <f t="shared" si="2"/>
        <v>-----</v>
      </c>
      <c r="P13" s="60">
        <f t="shared" si="7"/>
        <v>16</v>
      </c>
      <c r="Q13" s="61">
        <f t="shared" si="8"/>
        <v>4</v>
      </c>
      <c r="R13" s="62">
        <f t="shared" si="3"/>
        <v>0.33333333333333331</v>
      </c>
      <c r="S13" s="63">
        <v>2</v>
      </c>
      <c r="T13" s="64">
        <v>2</v>
      </c>
      <c r="U13" s="63">
        <v>14</v>
      </c>
      <c r="V13" s="64">
        <v>2</v>
      </c>
    </row>
    <row r="14" spans="1:22" ht="12" customHeight="1" x14ac:dyDescent="0.4">
      <c r="A14" s="52"/>
      <c r="B14" s="10" t="s">
        <v>22</v>
      </c>
      <c r="C14" s="59" t="s">
        <v>23</v>
      </c>
      <c r="D14" s="60">
        <f t="shared" si="5"/>
        <v>15</v>
      </c>
      <c r="E14" s="61">
        <f t="shared" si="6"/>
        <v>-3</v>
      </c>
      <c r="F14" s="62">
        <f t="shared" si="1"/>
        <v>-0.16666666666666666</v>
      </c>
      <c r="G14" s="63">
        <v>0</v>
      </c>
      <c r="H14" s="64">
        <v>0</v>
      </c>
      <c r="I14" s="63">
        <v>1</v>
      </c>
      <c r="J14" s="64">
        <v>1</v>
      </c>
      <c r="K14" s="63">
        <v>14</v>
      </c>
      <c r="L14" s="64">
        <v>-4</v>
      </c>
      <c r="M14" s="65">
        <v>0</v>
      </c>
      <c r="N14" s="61">
        <v>0</v>
      </c>
      <c r="O14" s="62" t="str">
        <f t="shared" si="2"/>
        <v>-----</v>
      </c>
      <c r="P14" s="60">
        <f t="shared" si="7"/>
        <v>15</v>
      </c>
      <c r="Q14" s="61">
        <f t="shared" si="8"/>
        <v>-3</v>
      </c>
      <c r="R14" s="62">
        <f t="shared" si="3"/>
        <v>-0.16666666666666666</v>
      </c>
      <c r="S14" s="63">
        <v>1</v>
      </c>
      <c r="T14" s="64">
        <v>1</v>
      </c>
      <c r="U14" s="63">
        <v>14</v>
      </c>
      <c r="V14" s="64">
        <v>-4</v>
      </c>
    </row>
    <row r="15" spans="1:22" ht="12" customHeight="1" x14ac:dyDescent="0.4">
      <c r="A15" s="52"/>
      <c r="B15" s="10"/>
      <c r="C15" s="59" t="s">
        <v>24</v>
      </c>
      <c r="D15" s="60">
        <f t="shared" si="5"/>
        <v>13</v>
      </c>
      <c r="E15" s="61">
        <f t="shared" si="6"/>
        <v>8</v>
      </c>
      <c r="F15" s="62">
        <f t="shared" si="1"/>
        <v>1.6</v>
      </c>
      <c r="G15" s="63">
        <v>1</v>
      </c>
      <c r="H15" s="64">
        <v>1</v>
      </c>
      <c r="I15" s="63">
        <v>0</v>
      </c>
      <c r="J15" s="64">
        <v>0</v>
      </c>
      <c r="K15" s="63">
        <v>12</v>
      </c>
      <c r="L15" s="64">
        <v>7</v>
      </c>
      <c r="M15" s="65">
        <v>1</v>
      </c>
      <c r="N15" s="61">
        <v>1</v>
      </c>
      <c r="O15" s="62" t="str">
        <f t="shared" si="2"/>
        <v>-----</v>
      </c>
      <c r="P15" s="60">
        <f t="shared" si="7"/>
        <v>12</v>
      </c>
      <c r="Q15" s="61">
        <f t="shared" si="8"/>
        <v>8</v>
      </c>
      <c r="R15" s="62">
        <f t="shared" si="3"/>
        <v>2</v>
      </c>
      <c r="S15" s="63">
        <v>0</v>
      </c>
      <c r="T15" s="64">
        <v>0</v>
      </c>
      <c r="U15" s="63">
        <v>12</v>
      </c>
      <c r="V15" s="64">
        <v>8</v>
      </c>
    </row>
    <row r="16" spans="1:22" ht="12" customHeight="1" x14ac:dyDescent="0.4">
      <c r="A16" s="52"/>
      <c r="B16" s="10" t="s">
        <v>25</v>
      </c>
      <c r="C16" s="59" t="s">
        <v>26</v>
      </c>
      <c r="D16" s="60">
        <f t="shared" si="5"/>
        <v>3</v>
      </c>
      <c r="E16" s="61">
        <f t="shared" si="6"/>
        <v>-4</v>
      </c>
      <c r="F16" s="62">
        <f t="shared" si="1"/>
        <v>-0.5714285714285714</v>
      </c>
      <c r="G16" s="63">
        <v>0</v>
      </c>
      <c r="H16" s="64">
        <v>0</v>
      </c>
      <c r="I16" s="63">
        <v>0</v>
      </c>
      <c r="J16" s="64">
        <v>-2</v>
      </c>
      <c r="K16" s="63">
        <v>3</v>
      </c>
      <c r="L16" s="64">
        <v>-2</v>
      </c>
      <c r="M16" s="65">
        <v>0</v>
      </c>
      <c r="N16" s="61">
        <v>0</v>
      </c>
      <c r="O16" s="62" t="str">
        <f t="shared" si="2"/>
        <v>-----</v>
      </c>
      <c r="P16" s="60">
        <f t="shared" si="7"/>
        <v>3</v>
      </c>
      <c r="Q16" s="61">
        <f t="shared" si="8"/>
        <v>-4</v>
      </c>
      <c r="R16" s="62">
        <f t="shared" si="3"/>
        <v>-0.5714285714285714</v>
      </c>
      <c r="S16" s="63">
        <v>0</v>
      </c>
      <c r="T16" s="64">
        <v>-2</v>
      </c>
      <c r="U16" s="63">
        <v>3</v>
      </c>
      <c r="V16" s="64">
        <v>-2</v>
      </c>
    </row>
    <row r="17" spans="1:22" ht="12" customHeight="1" x14ac:dyDescent="0.4">
      <c r="A17" s="52" t="s">
        <v>27</v>
      </c>
      <c r="B17" s="10"/>
      <c r="C17" s="59" t="s">
        <v>28</v>
      </c>
      <c r="D17" s="60">
        <f t="shared" si="5"/>
        <v>15</v>
      </c>
      <c r="E17" s="61">
        <f t="shared" si="6"/>
        <v>6</v>
      </c>
      <c r="F17" s="62">
        <f t="shared" si="1"/>
        <v>0.66666666666666663</v>
      </c>
      <c r="G17" s="63">
        <v>0</v>
      </c>
      <c r="H17" s="64">
        <v>0</v>
      </c>
      <c r="I17" s="63">
        <v>2</v>
      </c>
      <c r="J17" s="64">
        <v>2</v>
      </c>
      <c r="K17" s="63">
        <v>13</v>
      </c>
      <c r="L17" s="64">
        <v>4</v>
      </c>
      <c r="M17" s="65">
        <v>0</v>
      </c>
      <c r="N17" s="61">
        <v>0</v>
      </c>
      <c r="O17" s="62" t="str">
        <f t="shared" si="2"/>
        <v>-----</v>
      </c>
      <c r="P17" s="60">
        <f t="shared" si="7"/>
        <v>14</v>
      </c>
      <c r="Q17" s="61">
        <f t="shared" si="8"/>
        <v>5</v>
      </c>
      <c r="R17" s="62">
        <f t="shared" si="3"/>
        <v>0.55555555555555558</v>
      </c>
      <c r="S17" s="63">
        <v>2</v>
      </c>
      <c r="T17" s="64">
        <v>2</v>
      </c>
      <c r="U17" s="63">
        <v>12</v>
      </c>
      <c r="V17" s="64">
        <v>3</v>
      </c>
    </row>
    <row r="18" spans="1:22" ht="12" customHeight="1" x14ac:dyDescent="0.4">
      <c r="A18" s="52"/>
      <c r="B18" s="10" t="s">
        <v>29</v>
      </c>
      <c r="C18" s="59" t="s">
        <v>30</v>
      </c>
      <c r="D18" s="60">
        <f t="shared" si="5"/>
        <v>7</v>
      </c>
      <c r="E18" s="61">
        <f t="shared" si="6"/>
        <v>-4</v>
      </c>
      <c r="F18" s="62">
        <f t="shared" si="1"/>
        <v>-0.36363636363636365</v>
      </c>
      <c r="G18" s="63">
        <v>0</v>
      </c>
      <c r="H18" s="64">
        <v>0</v>
      </c>
      <c r="I18" s="63">
        <v>0</v>
      </c>
      <c r="J18" s="64">
        <v>-1</v>
      </c>
      <c r="K18" s="63">
        <v>7</v>
      </c>
      <c r="L18" s="64">
        <v>-3</v>
      </c>
      <c r="M18" s="65">
        <v>0</v>
      </c>
      <c r="N18" s="61">
        <v>0</v>
      </c>
      <c r="O18" s="62" t="str">
        <f t="shared" si="2"/>
        <v>-----</v>
      </c>
      <c r="P18" s="60">
        <f t="shared" si="7"/>
        <v>7</v>
      </c>
      <c r="Q18" s="61">
        <f t="shared" si="8"/>
        <v>-4</v>
      </c>
      <c r="R18" s="62">
        <f t="shared" si="3"/>
        <v>-0.36363636363636365</v>
      </c>
      <c r="S18" s="63">
        <v>0</v>
      </c>
      <c r="T18" s="64">
        <v>-1</v>
      </c>
      <c r="U18" s="63">
        <v>7</v>
      </c>
      <c r="V18" s="64">
        <v>-3</v>
      </c>
    </row>
    <row r="19" spans="1:22" ht="12" customHeight="1" x14ac:dyDescent="0.4">
      <c r="A19" s="52"/>
      <c r="B19" s="10"/>
      <c r="C19" s="59" t="s">
        <v>31</v>
      </c>
      <c r="D19" s="60">
        <f t="shared" si="5"/>
        <v>21</v>
      </c>
      <c r="E19" s="61">
        <f t="shared" si="6"/>
        <v>-2</v>
      </c>
      <c r="F19" s="62">
        <f t="shared" si="1"/>
        <v>-8.6956521739130432E-2</v>
      </c>
      <c r="G19" s="63">
        <v>0</v>
      </c>
      <c r="H19" s="64">
        <v>0</v>
      </c>
      <c r="I19" s="63">
        <v>0</v>
      </c>
      <c r="J19" s="64">
        <v>-1</v>
      </c>
      <c r="K19" s="63">
        <v>21</v>
      </c>
      <c r="L19" s="64">
        <v>-1</v>
      </c>
      <c r="M19" s="65">
        <v>0</v>
      </c>
      <c r="N19" s="61">
        <v>0</v>
      </c>
      <c r="O19" s="62" t="str">
        <f t="shared" si="2"/>
        <v>-----</v>
      </c>
      <c r="P19" s="60">
        <f t="shared" si="7"/>
        <v>20</v>
      </c>
      <c r="Q19" s="61">
        <f t="shared" si="8"/>
        <v>-4</v>
      </c>
      <c r="R19" s="62">
        <f t="shared" si="3"/>
        <v>-0.16666666666666666</v>
      </c>
      <c r="S19" s="63">
        <v>0</v>
      </c>
      <c r="T19" s="64">
        <v>-1</v>
      </c>
      <c r="U19" s="63">
        <v>20</v>
      </c>
      <c r="V19" s="64">
        <v>-3</v>
      </c>
    </row>
    <row r="20" spans="1:22" ht="12" customHeight="1" x14ac:dyDescent="0.4">
      <c r="A20" s="52"/>
      <c r="B20" s="10" t="s">
        <v>32</v>
      </c>
      <c r="C20" s="59" t="s">
        <v>33</v>
      </c>
      <c r="D20" s="60">
        <f t="shared" si="5"/>
        <v>11</v>
      </c>
      <c r="E20" s="61">
        <f t="shared" si="6"/>
        <v>1</v>
      </c>
      <c r="F20" s="62">
        <f t="shared" si="1"/>
        <v>0.1</v>
      </c>
      <c r="G20" s="63">
        <v>0</v>
      </c>
      <c r="H20" s="64">
        <v>0</v>
      </c>
      <c r="I20" s="63">
        <v>0</v>
      </c>
      <c r="J20" s="64">
        <v>-1</v>
      </c>
      <c r="K20" s="63">
        <v>11</v>
      </c>
      <c r="L20" s="64">
        <v>2</v>
      </c>
      <c r="M20" s="65">
        <v>0</v>
      </c>
      <c r="N20" s="61">
        <v>0</v>
      </c>
      <c r="O20" s="62" t="str">
        <f t="shared" si="2"/>
        <v>-----</v>
      </c>
      <c r="P20" s="60">
        <f t="shared" si="7"/>
        <v>10</v>
      </c>
      <c r="Q20" s="61">
        <f t="shared" si="8"/>
        <v>1</v>
      </c>
      <c r="R20" s="62">
        <f t="shared" si="3"/>
        <v>0.1111111111111111</v>
      </c>
      <c r="S20" s="63">
        <v>0</v>
      </c>
      <c r="T20" s="64">
        <v>-1</v>
      </c>
      <c r="U20" s="63">
        <v>10</v>
      </c>
      <c r="V20" s="64">
        <v>2</v>
      </c>
    </row>
    <row r="21" spans="1:22" ht="12" customHeight="1" x14ac:dyDescent="0.4">
      <c r="A21" s="52"/>
      <c r="B21" s="10"/>
      <c r="C21" s="59" t="s">
        <v>34</v>
      </c>
      <c r="D21" s="60">
        <f t="shared" si="5"/>
        <v>1</v>
      </c>
      <c r="E21" s="61">
        <f t="shared" si="6"/>
        <v>1</v>
      </c>
      <c r="F21" s="62" t="str">
        <f t="shared" si="1"/>
        <v>-----</v>
      </c>
      <c r="G21" s="63">
        <v>0</v>
      </c>
      <c r="H21" s="64">
        <v>0</v>
      </c>
      <c r="I21" s="63">
        <v>0</v>
      </c>
      <c r="J21" s="64">
        <v>0</v>
      </c>
      <c r="K21" s="63">
        <v>1</v>
      </c>
      <c r="L21" s="64">
        <v>1</v>
      </c>
      <c r="M21" s="65">
        <v>0</v>
      </c>
      <c r="N21" s="61">
        <v>0</v>
      </c>
      <c r="O21" s="62" t="str">
        <f t="shared" si="2"/>
        <v>-----</v>
      </c>
      <c r="P21" s="60">
        <f t="shared" si="7"/>
        <v>0</v>
      </c>
      <c r="Q21" s="61">
        <f t="shared" si="8"/>
        <v>0</v>
      </c>
      <c r="R21" s="62" t="str">
        <f t="shared" si="3"/>
        <v>-----</v>
      </c>
      <c r="S21" s="63">
        <v>0</v>
      </c>
      <c r="T21" s="64">
        <v>0</v>
      </c>
      <c r="U21" s="63">
        <v>0</v>
      </c>
      <c r="V21" s="64">
        <v>0</v>
      </c>
    </row>
    <row r="22" spans="1:22" ht="12" customHeight="1" x14ac:dyDescent="0.4">
      <c r="A22" s="52"/>
      <c r="B22" s="10"/>
      <c r="C22" s="59" t="s">
        <v>35</v>
      </c>
      <c r="D22" s="60">
        <f t="shared" si="5"/>
        <v>2</v>
      </c>
      <c r="E22" s="61">
        <f t="shared" si="6"/>
        <v>1</v>
      </c>
      <c r="F22" s="62">
        <f t="shared" si="1"/>
        <v>1</v>
      </c>
      <c r="G22" s="63">
        <v>0</v>
      </c>
      <c r="H22" s="64">
        <v>0</v>
      </c>
      <c r="I22" s="63">
        <v>0</v>
      </c>
      <c r="J22" s="64">
        <v>0</v>
      </c>
      <c r="K22" s="63">
        <v>2</v>
      </c>
      <c r="L22" s="64">
        <v>1</v>
      </c>
      <c r="M22" s="65">
        <v>0</v>
      </c>
      <c r="N22" s="61">
        <v>0</v>
      </c>
      <c r="O22" s="62" t="str">
        <f t="shared" si="2"/>
        <v>-----</v>
      </c>
      <c r="P22" s="60">
        <f t="shared" si="7"/>
        <v>2</v>
      </c>
      <c r="Q22" s="61">
        <f t="shared" si="8"/>
        <v>1</v>
      </c>
      <c r="R22" s="62">
        <f t="shared" si="3"/>
        <v>1</v>
      </c>
      <c r="S22" s="63">
        <v>0</v>
      </c>
      <c r="T22" s="64">
        <v>0</v>
      </c>
      <c r="U22" s="63">
        <v>2</v>
      </c>
      <c r="V22" s="64">
        <v>1</v>
      </c>
    </row>
    <row r="23" spans="1:22" ht="12" customHeight="1" x14ac:dyDescent="0.4">
      <c r="A23" s="52"/>
      <c r="B23" s="10"/>
      <c r="C23" s="59" t="s">
        <v>36</v>
      </c>
      <c r="D23" s="60">
        <f t="shared" si="5"/>
        <v>4</v>
      </c>
      <c r="E23" s="61">
        <f t="shared" si="6"/>
        <v>2</v>
      </c>
      <c r="F23" s="62">
        <f t="shared" si="1"/>
        <v>1</v>
      </c>
      <c r="G23" s="63">
        <v>0</v>
      </c>
      <c r="H23" s="64">
        <v>-1</v>
      </c>
      <c r="I23" s="63">
        <v>0</v>
      </c>
      <c r="J23" s="64">
        <v>0</v>
      </c>
      <c r="K23" s="63">
        <v>4</v>
      </c>
      <c r="L23" s="64">
        <v>3</v>
      </c>
      <c r="M23" s="65">
        <v>0</v>
      </c>
      <c r="N23" s="61">
        <v>-1</v>
      </c>
      <c r="O23" s="62">
        <f t="shared" si="2"/>
        <v>-1</v>
      </c>
      <c r="P23" s="60">
        <f t="shared" si="7"/>
        <v>4</v>
      </c>
      <c r="Q23" s="61">
        <f t="shared" si="8"/>
        <v>3</v>
      </c>
      <c r="R23" s="62">
        <f t="shared" si="3"/>
        <v>3</v>
      </c>
      <c r="S23" s="63">
        <v>0</v>
      </c>
      <c r="T23" s="64">
        <v>0</v>
      </c>
      <c r="U23" s="63">
        <v>4</v>
      </c>
      <c r="V23" s="64">
        <v>3</v>
      </c>
    </row>
    <row r="24" spans="1:22" ht="12" customHeight="1" x14ac:dyDescent="0.4">
      <c r="A24" s="52"/>
      <c r="B24" s="10"/>
      <c r="C24" s="59" t="s">
        <v>37</v>
      </c>
      <c r="D24" s="60">
        <f t="shared" si="5"/>
        <v>1</v>
      </c>
      <c r="E24" s="61">
        <f t="shared" si="6"/>
        <v>1</v>
      </c>
      <c r="F24" s="62" t="str">
        <f t="shared" si="1"/>
        <v>-----</v>
      </c>
      <c r="G24" s="63">
        <v>0</v>
      </c>
      <c r="H24" s="64">
        <v>0</v>
      </c>
      <c r="I24" s="63">
        <v>0</v>
      </c>
      <c r="J24" s="64">
        <v>0</v>
      </c>
      <c r="K24" s="63">
        <v>1</v>
      </c>
      <c r="L24" s="64">
        <v>1</v>
      </c>
      <c r="M24" s="65">
        <v>0</v>
      </c>
      <c r="N24" s="61">
        <v>0</v>
      </c>
      <c r="O24" s="62" t="str">
        <f t="shared" si="2"/>
        <v>-----</v>
      </c>
      <c r="P24" s="60">
        <f t="shared" si="7"/>
        <v>1</v>
      </c>
      <c r="Q24" s="61">
        <f t="shared" si="8"/>
        <v>1</v>
      </c>
      <c r="R24" s="62" t="str">
        <f t="shared" si="3"/>
        <v>-----</v>
      </c>
      <c r="S24" s="63">
        <v>0</v>
      </c>
      <c r="T24" s="64">
        <v>0</v>
      </c>
      <c r="U24" s="63">
        <v>1</v>
      </c>
      <c r="V24" s="64">
        <v>1</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53</v>
      </c>
      <c r="E26" s="45">
        <f>SUM(E27:E36)</f>
        <v>5</v>
      </c>
      <c r="F26" s="38">
        <f t="shared" si="1"/>
        <v>0.10416666666666667</v>
      </c>
      <c r="G26" s="46">
        <f t="shared" ref="G26:N26" si="9">SUM(G27:G36)</f>
        <v>0</v>
      </c>
      <c r="H26" s="47">
        <f t="shared" si="9"/>
        <v>-1</v>
      </c>
      <c r="I26" s="46">
        <f t="shared" si="9"/>
        <v>2</v>
      </c>
      <c r="J26" s="47">
        <f t="shared" si="9"/>
        <v>1</v>
      </c>
      <c r="K26" s="46">
        <f t="shared" si="9"/>
        <v>51</v>
      </c>
      <c r="L26" s="47">
        <f t="shared" si="9"/>
        <v>5</v>
      </c>
      <c r="M26" s="74">
        <f t="shared" si="9"/>
        <v>0</v>
      </c>
      <c r="N26" s="37">
        <f t="shared" si="9"/>
        <v>-1</v>
      </c>
      <c r="O26" s="38">
        <f t="shared" si="2"/>
        <v>-1</v>
      </c>
      <c r="P26" s="74">
        <f>SUM(P27:P36)</f>
        <v>49</v>
      </c>
      <c r="Q26" s="45">
        <f>SUM(Q27:Q36)</f>
        <v>2</v>
      </c>
      <c r="R26" s="38">
        <f t="shared" si="3"/>
        <v>4.2553191489361701E-2</v>
      </c>
      <c r="S26" s="46">
        <f>SUM(S27:S36)</f>
        <v>2</v>
      </c>
      <c r="T26" s="47">
        <f>SUM(T27:T36)</f>
        <v>1</v>
      </c>
      <c r="U26" s="46">
        <f>SUM(U27:U36)</f>
        <v>47</v>
      </c>
      <c r="V26" s="47">
        <f>SUM(V27:V36)</f>
        <v>1</v>
      </c>
    </row>
    <row r="27" spans="1:22" ht="12" customHeight="1" x14ac:dyDescent="0.4">
      <c r="A27" s="52"/>
      <c r="B27" s="10" t="s">
        <v>39</v>
      </c>
      <c r="C27" s="53" t="s">
        <v>40</v>
      </c>
      <c r="D27" s="54">
        <f t="shared" ref="D27:D36" si="10">SUM(G27,I27,K27)</f>
        <v>17</v>
      </c>
      <c r="E27" s="55">
        <f t="shared" ref="E27:E36" si="11">SUM(H27,J27,L27)</f>
        <v>4</v>
      </c>
      <c r="F27" s="42">
        <f t="shared" si="1"/>
        <v>0.30769230769230771</v>
      </c>
      <c r="G27" s="56">
        <v>0</v>
      </c>
      <c r="H27" s="57">
        <v>0</v>
      </c>
      <c r="I27" s="56">
        <v>1</v>
      </c>
      <c r="J27" s="57">
        <v>1</v>
      </c>
      <c r="K27" s="56">
        <v>16</v>
      </c>
      <c r="L27" s="57">
        <v>3</v>
      </c>
      <c r="M27" s="58">
        <v>0</v>
      </c>
      <c r="N27" s="55">
        <v>0</v>
      </c>
      <c r="O27" s="42" t="str">
        <f t="shared" si="2"/>
        <v>-----</v>
      </c>
      <c r="P27" s="54">
        <f t="shared" ref="P27:P36" si="12">SUM(S27,U27)</f>
        <v>15</v>
      </c>
      <c r="Q27" s="55">
        <f t="shared" ref="Q27:Q36" si="13">SUM(T27,V27)</f>
        <v>2</v>
      </c>
      <c r="R27" s="42">
        <f t="shared" si="3"/>
        <v>0.15384615384615385</v>
      </c>
      <c r="S27" s="56">
        <v>1</v>
      </c>
      <c r="T27" s="57">
        <v>1</v>
      </c>
      <c r="U27" s="56">
        <v>14</v>
      </c>
      <c r="V27" s="57">
        <v>1</v>
      </c>
    </row>
    <row r="28" spans="1:22" ht="12" customHeight="1" x14ac:dyDescent="0.4">
      <c r="A28" s="52"/>
      <c r="B28" s="10"/>
      <c r="C28" s="59" t="s">
        <v>41</v>
      </c>
      <c r="D28" s="60">
        <f t="shared" si="10"/>
        <v>9</v>
      </c>
      <c r="E28" s="61">
        <f t="shared" si="11"/>
        <v>-4</v>
      </c>
      <c r="F28" s="62">
        <f t="shared" si="1"/>
        <v>-0.30769230769230771</v>
      </c>
      <c r="G28" s="63">
        <v>0</v>
      </c>
      <c r="H28" s="64">
        <v>-1</v>
      </c>
      <c r="I28" s="63">
        <v>1</v>
      </c>
      <c r="J28" s="64">
        <v>1</v>
      </c>
      <c r="K28" s="63">
        <v>8</v>
      </c>
      <c r="L28" s="64">
        <v>-4</v>
      </c>
      <c r="M28" s="65">
        <v>0</v>
      </c>
      <c r="N28" s="61">
        <v>-1</v>
      </c>
      <c r="O28" s="62">
        <f t="shared" si="2"/>
        <v>-1</v>
      </c>
      <c r="P28" s="60">
        <f t="shared" si="12"/>
        <v>8</v>
      </c>
      <c r="Q28" s="61">
        <f t="shared" si="13"/>
        <v>-4</v>
      </c>
      <c r="R28" s="62">
        <f t="shared" si="3"/>
        <v>-0.33333333333333331</v>
      </c>
      <c r="S28" s="63">
        <v>1</v>
      </c>
      <c r="T28" s="64">
        <v>1</v>
      </c>
      <c r="U28" s="63">
        <v>7</v>
      </c>
      <c r="V28" s="64">
        <v>-5</v>
      </c>
    </row>
    <row r="29" spans="1:22" ht="12" customHeight="1" x14ac:dyDescent="0.4">
      <c r="A29" s="52"/>
      <c r="B29" s="10" t="s">
        <v>42</v>
      </c>
      <c r="C29" s="59" t="s">
        <v>43</v>
      </c>
      <c r="D29" s="60">
        <f t="shared" si="10"/>
        <v>1</v>
      </c>
      <c r="E29" s="61">
        <f t="shared" si="11"/>
        <v>1</v>
      </c>
      <c r="F29" s="62" t="str">
        <f t="shared" si="1"/>
        <v>-----</v>
      </c>
      <c r="G29" s="63">
        <v>0</v>
      </c>
      <c r="H29" s="64">
        <v>0</v>
      </c>
      <c r="I29" s="63">
        <v>0</v>
      </c>
      <c r="J29" s="64">
        <v>0</v>
      </c>
      <c r="K29" s="63">
        <v>1</v>
      </c>
      <c r="L29" s="64">
        <v>1</v>
      </c>
      <c r="M29" s="65">
        <v>0</v>
      </c>
      <c r="N29" s="61">
        <v>0</v>
      </c>
      <c r="O29" s="62" t="str">
        <f t="shared" si="2"/>
        <v>-----</v>
      </c>
      <c r="P29" s="60">
        <f t="shared" si="12"/>
        <v>1</v>
      </c>
      <c r="Q29" s="61">
        <f t="shared" si="13"/>
        <v>1</v>
      </c>
      <c r="R29" s="62" t="str">
        <f t="shared" si="3"/>
        <v>-----</v>
      </c>
      <c r="S29" s="63">
        <v>0</v>
      </c>
      <c r="T29" s="64">
        <v>0</v>
      </c>
      <c r="U29" s="63">
        <v>1</v>
      </c>
      <c r="V29" s="64">
        <v>1</v>
      </c>
    </row>
    <row r="30" spans="1:22" ht="12" customHeight="1" x14ac:dyDescent="0.4">
      <c r="A30" s="52" t="s">
        <v>44</v>
      </c>
      <c r="B30" s="10"/>
      <c r="C30" s="59" t="s">
        <v>45</v>
      </c>
      <c r="D30" s="60">
        <f t="shared" si="10"/>
        <v>2</v>
      </c>
      <c r="E30" s="61">
        <f t="shared" si="11"/>
        <v>-7</v>
      </c>
      <c r="F30" s="62">
        <f t="shared" si="1"/>
        <v>-0.77777777777777779</v>
      </c>
      <c r="G30" s="63">
        <v>0</v>
      </c>
      <c r="H30" s="64">
        <v>0</v>
      </c>
      <c r="I30" s="63">
        <v>0</v>
      </c>
      <c r="J30" s="64">
        <v>-1</v>
      </c>
      <c r="K30" s="63">
        <v>2</v>
      </c>
      <c r="L30" s="64">
        <v>-6</v>
      </c>
      <c r="M30" s="65">
        <v>0</v>
      </c>
      <c r="N30" s="61">
        <v>0</v>
      </c>
      <c r="O30" s="62" t="str">
        <f t="shared" si="2"/>
        <v>-----</v>
      </c>
      <c r="P30" s="60">
        <f t="shared" si="12"/>
        <v>2</v>
      </c>
      <c r="Q30" s="61">
        <f t="shared" si="13"/>
        <v>-7</v>
      </c>
      <c r="R30" s="62">
        <f t="shared" si="3"/>
        <v>-0.77777777777777779</v>
      </c>
      <c r="S30" s="63">
        <v>0</v>
      </c>
      <c r="T30" s="64">
        <v>-1</v>
      </c>
      <c r="U30" s="63">
        <v>2</v>
      </c>
      <c r="V30" s="64">
        <v>-6</v>
      </c>
    </row>
    <row r="31" spans="1:22" ht="12" customHeight="1" x14ac:dyDescent="0.4">
      <c r="A31" s="52"/>
      <c r="B31" s="10" t="s">
        <v>46</v>
      </c>
      <c r="C31" s="59" t="s">
        <v>47</v>
      </c>
      <c r="D31" s="60">
        <f t="shared" si="10"/>
        <v>9</v>
      </c>
      <c r="E31" s="61">
        <f t="shared" si="11"/>
        <v>5</v>
      </c>
      <c r="F31" s="62">
        <f t="shared" si="1"/>
        <v>1.25</v>
      </c>
      <c r="G31" s="63">
        <v>0</v>
      </c>
      <c r="H31" s="64">
        <v>0</v>
      </c>
      <c r="I31" s="63">
        <v>0</v>
      </c>
      <c r="J31" s="64">
        <v>0</v>
      </c>
      <c r="K31" s="63">
        <v>9</v>
      </c>
      <c r="L31" s="64">
        <v>5</v>
      </c>
      <c r="M31" s="65">
        <v>0</v>
      </c>
      <c r="N31" s="61">
        <v>0</v>
      </c>
      <c r="O31" s="62" t="str">
        <f t="shared" si="2"/>
        <v>-----</v>
      </c>
      <c r="P31" s="60">
        <f t="shared" si="12"/>
        <v>9</v>
      </c>
      <c r="Q31" s="61">
        <f t="shared" si="13"/>
        <v>5</v>
      </c>
      <c r="R31" s="62">
        <f t="shared" si="3"/>
        <v>1.25</v>
      </c>
      <c r="S31" s="63">
        <v>0</v>
      </c>
      <c r="T31" s="64">
        <v>0</v>
      </c>
      <c r="U31" s="63">
        <v>9</v>
      </c>
      <c r="V31" s="64">
        <v>5</v>
      </c>
    </row>
    <row r="32" spans="1:22" ht="12" customHeight="1" x14ac:dyDescent="0.4">
      <c r="A32" s="52"/>
      <c r="B32" s="10"/>
      <c r="C32" s="59" t="s">
        <v>48</v>
      </c>
      <c r="D32" s="60">
        <f t="shared" si="10"/>
        <v>1</v>
      </c>
      <c r="E32" s="61">
        <f t="shared" si="11"/>
        <v>0</v>
      </c>
      <c r="F32" s="62">
        <f t="shared" si="1"/>
        <v>0</v>
      </c>
      <c r="G32" s="63">
        <v>0</v>
      </c>
      <c r="H32" s="64">
        <v>0</v>
      </c>
      <c r="I32" s="63">
        <v>0</v>
      </c>
      <c r="J32" s="64">
        <v>0</v>
      </c>
      <c r="K32" s="63">
        <v>1</v>
      </c>
      <c r="L32" s="64">
        <v>0</v>
      </c>
      <c r="M32" s="65">
        <v>0</v>
      </c>
      <c r="N32" s="61">
        <v>0</v>
      </c>
      <c r="O32" s="62" t="str">
        <f t="shared" si="2"/>
        <v>-----</v>
      </c>
      <c r="P32" s="60">
        <f t="shared" si="12"/>
        <v>1</v>
      </c>
      <c r="Q32" s="61">
        <f t="shared" si="13"/>
        <v>0</v>
      </c>
      <c r="R32" s="62">
        <f t="shared" si="3"/>
        <v>0</v>
      </c>
      <c r="S32" s="63">
        <v>0</v>
      </c>
      <c r="T32" s="64">
        <v>0</v>
      </c>
      <c r="U32" s="63">
        <v>1</v>
      </c>
      <c r="V32" s="64">
        <v>0</v>
      </c>
    </row>
    <row r="33" spans="1:22" ht="12" customHeight="1" x14ac:dyDescent="0.4">
      <c r="A33" s="52"/>
      <c r="B33" s="10" t="s">
        <v>29</v>
      </c>
      <c r="C33" s="59" t="s">
        <v>49</v>
      </c>
      <c r="D33" s="60">
        <f t="shared" si="10"/>
        <v>4</v>
      </c>
      <c r="E33" s="61">
        <f t="shared" si="11"/>
        <v>2</v>
      </c>
      <c r="F33" s="62">
        <f t="shared" si="1"/>
        <v>1</v>
      </c>
      <c r="G33" s="63">
        <v>0</v>
      </c>
      <c r="H33" s="64">
        <v>0</v>
      </c>
      <c r="I33" s="63">
        <v>0</v>
      </c>
      <c r="J33" s="64">
        <v>0</v>
      </c>
      <c r="K33" s="63">
        <v>4</v>
      </c>
      <c r="L33" s="64">
        <v>2</v>
      </c>
      <c r="M33" s="65">
        <v>0</v>
      </c>
      <c r="N33" s="61">
        <v>0</v>
      </c>
      <c r="O33" s="62" t="str">
        <f t="shared" si="2"/>
        <v>-----</v>
      </c>
      <c r="P33" s="60">
        <f t="shared" si="12"/>
        <v>4</v>
      </c>
      <c r="Q33" s="61">
        <f t="shared" si="13"/>
        <v>2</v>
      </c>
      <c r="R33" s="62">
        <f t="shared" si="3"/>
        <v>1</v>
      </c>
      <c r="S33" s="63">
        <v>0</v>
      </c>
      <c r="T33" s="64">
        <v>0</v>
      </c>
      <c r="U33" s="63">
        <v>4</v>
      </c>
      <c r="V33" s="64">
        <v>2</v>
      </c>
    </row>
    <row r="34" spans="1:22" ht="12" customHeight="1" x14ac:dyDescent="0.4">
      <c r="A34" s="52"/>
      <c r="B34" s="10"/>
      <c r="C34" s="59" t="s">
        <v>50</v>
      </c>
      <c r="D34" s="60">
        <f t="shared" si="10"/>
        <v>0</v>
      </c>
      <c r="E34" s="61">
        <f t="shared" si="11"/>
        <v>0</v>
      </c>
      <c r="F34" s="62" t="str">
        <f t="shared" si="1"/>
        <v>-----</v>
      </c>
      <c r="G34" s="63">
        <v>0</v>
      </c>
      <c r="H34" s="64">
        <v>0</v>
      </c>
      <c r="I34" s="63">
        <v>0</v>
      </c>
      <c r="J34" s="64">
        <v>0</v>
      </c>
      <c r="K34" s="63">
        <v>0</v>
      </c>
      <c r="L34" s="64">
        <v>0</v>
      </c>
      <c r="M34" s="65">
        <v>0</v>
      </c>
      <c r="N34" s="61">
        <v>0</v>
      </c>
      <c r="O34" s="62" t="str">
        <f t="shared" si="2"/>
        <v>-----</v>
      </c>
      <c r="P34" s="60">
        <f t="shared" si="12"/>
        <v>0</v>
      </c>
      <c r="Q34" s="61">
        <f t="shared" si="13"/>
        <v>0</v>
      </c>
      <c r="R34" s="62" t="str">
        <f t="shared" si="3"/>
        <v>-----</v>
      </c>
      <c r="S34" s="63">
        <v>0</v>
      </c>
      <c r="T34" s="64">
        <v>0</v>
      </c>
      <c r="U34" s="63">
        <v>0</v>
      </c>
      <c r="V34" s="64">
        <v>0</v>
      </c>
    </row>
    <row r="35" spans="1:22" ht="12" customHeight="1" x14ac:dyDescent="0.4">
      <c r="A35" s="52"/>
      <c r="B35" s="10" t="s">
        <v>32</v>
      </c>
      <c r="C35" s="59" t="s">
        <v>51</v>
      </c>
      <c r="D35" s="60">
        <f t="shared" si="10"/>
        <v>8</v>
      </c>
      <c r="E35" s="61">
        <f t="shared" si="11"/>
        <v>2</v>
      </c>
      <c r="F35" s="62">
        <f t="shared" si="1"/>
        <v>0.33333333333333331</v>
      </c>
      <c r="G35" s="63">
        <v>0</v>
      </c>
      <c r="H35" s="64">
        <v>0</v>
      </c>
      <c r="I35" s="63">
        <v>0</v>
      </c>
      <c r="J35" s="64">
        <v>0</v>
      </c>
      <c r="K35" s="63">
        <v>8</v>
      </c>
      <c r="L35" s="64">
        <v>2</v>
      </c>
      <c r="M35" s="65">
        <v>0</v>
      </c>
      <c r="N35" s="61">
        <v>0</v>
      </c>
      <c r="O35" s="62" t="str">
        <f t="shared" si="2"/>
        <v>-----</v>
      </c>
      <c r="P35" s="60">
        <f t="shared" si="12"/>
        <v>7</v>
      </c>
      <c r="Q35" s="61">
        <f t="shared" si="13"/>
        <v>1</v>
      </c>
      <c r="R35" s="62">
        <f t="shared" si="3"/>
        <v>0.16666666666666666</v>
      </c>
      <c r="S35" s="63">
        <v>0</v>
      </c>
      <c r="T35" s="64">
        <v>0</v>
      </c>
      <c r="U35" s="63">
        <v>7</v>
      </c>
      <c r="V35" s="64">
        <v>1</v>
      </c>
    </row>
    <row r="36" spans="1:22" ht="12" customHeight="1" x14ac:dyDescent="0.4">
      <c r="A36" s="52"/>
      <c r="B36" s="66"/>
      <c r="C36" s="67" t="s">
        <v>52</v>
      </c>
      <c r="D36" s="68">
        <f t="shared" si="10"/>
        <v>2</v>
      </c>
      <c r="E36" s="69">
        <f t="shared" si="11"/>
        <v>2</v>
      </c>
      <c r="F36" s="70" t="str">
        <f t="shared" si="1"/>
        <v>-----</v>
      </c>
      <c r="G36" s="71">
        <v>0</v>
      </c>
      <c r="H36" s="72">
        <v>0</v>
      </c>
      <c r="I36" s="71">
        <v>0</v>
      </c>
      <c r="J36" s="72">
        <v>0</v>
      </c>
      <c r="K36" s="71">
        <v>2</v>
      </c>
      <c r="L36" s="72">
        <v>2</v>
      </c>
      <c r="M36" s="73">
        <v>0</v>
      </c>
      <c r="N36" s="69">
        <v>0</v>
      </c>
      <c r="O36" s="70" t="str">
        <f t="shared" si="2"/>
        <v>-----</v>
      </c>
      <c r="P36" s="68">
        <f t="shared" si="12"/>
        <v>2</v>
      </c>
      <c r="Q36" s="69">
        <f t="shared" si="13"/>
        <v>2</v>
      </c>
      <c r="R36" s="70" t="str">
        <f t="shared" si="3"/>
        <v>-----</v>
      </c>
      <c r="S36" s="71">
        <v>0</v>
      </c>
      <c r="T36" s="72">
        <v>0</v>
      </c>
      <c r="U36" s="71">
        <v>2</v>
      </c>
      <c r="V36" s="72">
        <v>2</v>
      </c>
    </row>
    <row r="37" spans="1:22" ht="12" customHeight="1" x14ac:dyDescent="0.4">
      <c r="A37" s="52"/>
      <c r="B37" s="10"/>
      <c r="C37" s="12" t="s">
        <v>18</v>
      </c>
      <c r="D37" s="75">
        <f>SUM(D38:D41)</f>
        <v>12</v>
      </c>
      <c r="E37" s="76">
        <f>SUM(E38:E41)</f>
        <v>8</v>
      </c>
      <c r="F37" s="34">
        <f t="shared" si="1"/>
        <v>2</v>
      </c>
      <c r="G37" s="77">
        <f t="shared" ref="G37:N37" si="14">SUM(G38:G41)</f>
        <v>0</v>
      </c>
      <c r="H37" s="78">
        <f t="shared" si="14"/>
        <v>0</v>
      </c>
      <c r="I37" s="77">
        <f t="shared" si="14"/>
        <v>1</v>
      </c>
      <c r="J37" s="78">
        <f t="shared" si="14"/>
        <v>0</v>
      </c>
      <c r="K37" s="77">
        <f t="shared" si="14"/>
        <v>11</v>
      </c>
      <c r="L37" s="78">
        <f t="shared" si="14"/>
        <v>8</v>
      </c>
      <c r="M37" s="79">
        <f t="shared" si="14"/>
        <v>0</v>
      </c>
      <c r="N37" s="29">
        <f t="shared" si="14"/>
        <v>0</v>
      </c>
      <c r="O37" s="34" t="str">
        <f t="shared" si="2"/>
        <v>-----</v>
      </c>
      <c r="P37" s="79">
        <f>SUM(P38:P41)</f>
        <v>12</v>
      </c>
      <c r="Q37" s="76">
        <f>SUM(Q38:Q41)</f>
        <v>8</v>
      </c>
      <c r="R37" s="34">
        <f t="shared" si="3"/>
        <v>2</v>
      </c>
      <c r="S37" s="77">
        <f>SUM(S38:S41)</f>
        <v>1</v>
      </c>
      <c r="T37" s="78">
        <f>SUM(T38:T41)</f>
        <v>0</v>
      </c>
      <c r="U37" s="77">
        <f>SUM(U38:U41)</f>
        <v>11</v>
      </c>
      <c r="V37" s="78">
        <f>SUM(V38:V41)</f>
        <v>8</v>
      </c>
    </row>
    <row r="38" spans="1:22" ht="12" customHeight="1" x14ac:dyDescent="0.4">
      <c r="A38" s="52"/>
      <c r="B38" s="10" t="s">
        <v>53</v>
      </c>
      <c r="C38" s="53" t="s">
        <v>54</v>
      </c>
      <c r="D38" s="54">
        <f t="shared" ref="D38:E41" si="15">SUM(G38,I38,K38)</f>
        <v>5</v>
      </c>
      <c r="E38" s="55">
        <f t="shared" si="15"/>
        <v>5</v>
      </c>
      <c r="F38" s="42" t="str">
        <f t="shared" si="1"/>
        <v>-----</v>
      </c>
      <c r="G38" s="56">
        <v>0</v>
      </c>
      <c r="H38" s="57">
        <v>0</v>
      </c>
      <c r="I38" s="56">
        <v>0</v>
      </c>
      <c r="J38" s="57">
        <v>0</v>
      </c>
      <c r="K38" s="56">
        <v>5</v>
      </c>
      <c r="L38" s="57">
        <v>5</v>
      </c>
      <c r="M38" s="58">
        <v>0</v>
      </c>
      <c r="N38" s="55">
        <v>0</v>
      </c>
      <c r="O38" s="42" t="str">
        <f t="shared" si="2"/>
        <v>-----</v>
      </c>
      <c r="P38" s="54">
        <f t="shared" ref="P38:Q41" si="16">SUM(S38,U38)</f>
        <v>5</v>
      </c>
      <c r="Q38" s="55">
        <f t="shared" si="16"/>
        <v>5</v>
      </c>
      <c r="R38" s="42" t="str">
        <f t="shared" si="3"/>
        <v>-----</v>
      </c>
      <c r="S38" s="56">
        <v>0</v>
      </c>
      <c r="T38" s="57">
        <v>0</v>
      </c>
      <c r="U38" s="56">
        <v>5</v>
      </c>
      <c r="V38" s="57">
        <v>5</v>
      </c>
    </row>
    <row r="39" spans="1:22" ht="12" customHeight="1" x14ac:dyDescent="0.4">
      <c r="A39" s="52"/>
      <c r="B39" s="10" t="s">
        <v>55</v>
      </c>
      <c r="C39" s="59" t="s">
        <v>56</v>
      </c>
      <c r="D39" s="60">
        <f t="shared" si="15"/>
        <v>0</v>
      </c>
      <c r="E39" s="61">
        <f t="shared" si="15"/>
        <v>-1</v>
      </c>
      <c r="F39" s="62">
        <f t="shared" si="1"/>
        <v>-1</v>
      </c>
      <c r="G39" s="63">
        <v>0</v>
      </c>
      <c r="H39" s="64">
        <v>0</v>
      </c>
      <c r="I39" s="63">
        <v>0</v>
      </c>
      <c r="J39" s="64">
        <v>0</v>
      </c>
      <c r="K39" s="63">
        <v>0</v>
      </c>
      <c r="L39" s="64">
        <v>-1</v>
      </c>
      <c r="M39" s="65">
        <v>0</v>
      </c>
      <c r="N39" s="61">
        <v>0</v>
      </c>
      <c r="O39" s="62" t="str">
        <f t="shared" si="2"/>
        <v>-----</v>
      </c>
      <c r="P39" s="60">
        <f t="shared" si="16"/>
        <v>0</v>
      </c>
      <c r="Q39" s="61">
        <f t="shared" si="16"/>
        <v>-1</v>
      </c>
      <c r="R39" s="62">
        <f t="shared" si="3"/>
        <v>-1</v>
      </c>
      <c r="S39" s="63">
        <v>0</v>
      </c>
      <c r="T39" s="64">
        <v>0</v>
      </c>
      <c r="U39" s="63">
        <v>0</v>
      </c>
      <c r="V39" s="64">
        <v>-1</v>
      </c>
    </row>
    <row r="40" spans="1:22" ht="12" customHeight="1" x14ac:dyDescent="0.4">
      <c r="A40" s="52"/>
      <c r="B40" s="10" t="s">
        <v>29</v>
      </c>
      <c r="C40" s="59" t="s">
        <v>57</v>
      </c>
      <c r="D40" s="60">
        <f t="shared" si="15"/>
        <v>3</v>
      </c>
      <c r="E40" s="61">
        <f t="shared" si="15"/>
        <v>3</v>
      </c>
      <c r="F40" s="62" t="str">
        <f t="shared" si="1"/>
        <v>-----</v>
      </c>
      <c r="G40" s="63">
        <v>0</v>
      </c>
      <c r="H40" s="64">
        <v>0</v>
      </c>
      <c r="I40" s="63">
        <v>0</v>
      </c>
      <c r="J40" s="64">
        <v>0</v>
      </c>
      <c r="K40" s="63">
        <v>3</v>
      </c>
      <c r="L40" s="64">
        <v>3</v>
      </c>
      <c r="M40" s="65">
        <v>0</v>
      </c>
      <c r="N40" s="61">
        <v>0</v>
      </c>
      <c r="O40" s="62" t="str">
        <f t="shared" si="2"/>
        <v>-----</v>
      </c>
      <c r="P40" s="60">
        <f t="shared" si="16"/>
        <v>3</v>
      </c>
      <c r="Q40" s="61">
        <f t="shared" si="16"/>
        <v>3</v>
      </c>
      <c r="R40" s="62" t="str">
        <f t="shared" si="3"/>
        <v>-----</v>
      </c>
      <c r="S40" s="63">
        <v>0</v>
      </c>
      <c r="T40" s="64">
        <v>0</v>
      </c>
      <c r="U40" s="63">
        <v>3</v>
      </c>
      <c r="V40" s="64">
        <v>3</v>
      </c>
    </row>
    <row r="41" spans="1:22" ht="12" customHeight="1" x14ac:dyDescent="0.4">
      <c r="A41" s="52"/>
      <c r="B41" s="80" t="s">
        <v>58</v>
      </c>
      <c r="C41" s="67" t="s">
        <v>59</v>
      </c>
      <c r="D41" s="81">
        <f t="shared" si="15"/>
        <v>4</v>
      </c>
      <c r="E41" s="82">
        <f t="shared" si="15"/>
        <v>1</v>
      </c>
      <c r="F41" s="83">
        <f t="shared" si="1"/>
        <v>0.33333333333333331</v>
      </c>
      <c r="G41" s="84">
        <v>0</v>
      </c>
      <c r="H41" s="85">
        <v>0</v>
      </c>
      <c r="I41" s="84">
        <v>1</v>
      </c>
      <c r="J41" s="85">
        <v>0</v>
      </c>
      <c r="K41" s="84">
        <v>3</v>
      </c>
      <c r="L41" s="85">
        <v>1</v>
      </c>
      <c r="M41" s="86">
        <v>0</v>
      </c>
      <c r="N41" s="82">
        <v>0</v>
      </c>
      <c r="O41" s="83" t="str">
        <f t="shared" si="2"/>
        <v>-----</v>
      </c>
      <c r="P41" s="81">
        <f t="shared" si="16"/>
        <v>4</v>
      </c>
      <c r="Q41" s="82">
        <f t="shared" si="16"/>
        <v>1</v>
      </c>
      <c r="R41" s="83">
        <f t="shared" si="3"/>
        <v>0.33333333333333331</v>
      </c>
      <c r="S41" s="84">
        <v>1</v>
      </c>
      <c r="T41" s="85">
        <v>0</v>
      </c>
      <c r="U41" s="84">
        <v>3</v>
      </c>
      <c r="V41" s="85">
        <v>1</v>
      </c>
    </row>
    <row r="42" spans="1:22" ht="12" customHeight="1" x14ac:dyDescent="0.4">
      <c r="A42" s="52" t="s">
        <v>60</v>
      </c>
      <c r="B42" s="4"/>
      <c r="C42" s="87" t="s">
        <v>18</v>
      </c>
      <c r="D42" s="44">
        <f>SUM(D43:D49)</f>
        <v>36</v>
      </c>
      <c r="E42" s="45">
        <f>SUM(E43:E49)</f>
        <v>2</v>
      </c>
      <c r="F42" s="38">
        <f t="shared" si="1"/>
        <v>5.8823529411764705E-2</v>
      </c>
      <c r="G42" s="46">
        <f t="shared" ref="G42:N42" si="17">SUM(G43:G49)</f>
        <v>0</v>
      </c>
      <c r="H42" s="47">
        <f t="shared" si="17"/>
        <v>0</v>
      </c>
      <c r="I42" s="46">
        <f t="shared" si="17"/>
        <v>0</v>
      </c>
      <c r="J42" s="47">
        <f t="shared" si="17"/>
        <v>0</v>
      </c>
      <c r="K42" s="46">
        <f t="shared" si="17"/>
        <v>36</v>
      </c>
      <c r="L42" s="47">
        <f t="shared" si="17"/>
        <v>2</v>
      </c>
      <c r="M42" s="88">
        <f t="shared" si="17"/>
        <v>0</v>
      </c>
      <c r="N42" s="51">
        <f t="shared" si="17"/>
        <v>0</v>
      </c>
      <c r="O42" s="38" t="str">
        <f t="shared" si="2"/>
        <v>-----</v>
      </c>
      <c r="P42" s="88">
        <f>SUM(P43:P49)</f>
        <v>36</v>
      </c>
      <c r="Q42" s="89">
        <f>SUM(Q43:Q49)</f>
        <v>3</v>
      </c>
      <c r="R42" s="38">
        <f t="shared" si="3"/>
        <v>9.0909090909090912E-2</v>
      </c>
      <c r="S42" s="46">
        <f>SUM(S43:S49)</f>
        <v>0</v>
      </c>
      <c r="T42" s="47">
        <f>SUM(T43:T49)</f>
        <v>0</v>
      </c>
      <c r="U42" s="46">
        <f>SUM(U43:U49)</f>
        <v>36</v>
      </c>
      <c r="V42" s="47">
        <f>SUM(V43:V49)</f>
        <v>3</v>
      </c>
    </row>
    <row r="43" spans="1:22" ht="12" customHeight="1" x14ac:dyDescent="0.4">
      <c r="A43" s="52"/>
      <c r="B43" s="10"/>
      <c r="C43" s="53" t="s">
        <v>61</v>
      </c>
      <c r="D43" s="54">
        <f t="shared" ref="D43:E49" si="18">SUM(G43,I43,K43)</f>
        <v>9</v>
      </c>
      <c r="E43" s="55">
        <f t="shared" si="18"/>
        <v>-9</v>
      </c>
      <c r="F43" s="42">
        <f t="shared" si="1"/>
        <v>-0.5</v>
      </c>
      <c r="G43" s="56">
        <v>0</v>
      </c>
      <c r="H43" s="57">
        <v>0</v>
      </c>
      <c r="I43" s="56">
        <v>0</v>
      </c>
      <c r="J43" s="57">
        <v>0</v>
      </c>
      <c r="K43" s="56">
        <v>9</v>
      </c>
      <c r="L43" s="57">
        <v>-9</v>
      </c>
      <c r="M43" s="58">
        <v>0</v>
      </c>
      <c r="N43" s="55">
        <v>0</v>
      </c>
      <c r="O43" s="42" t="str">
        <f t="shared" si="2"/>
        <v>-----</v>
      </c>
      <c r="P43" s="54">
        <f t="shared" ref="P43:Q49" si="19">SUM(S43,U43)</f>
        <v>9</v>
      </c>
      <c r="Q43" s="55">
        <f t="shared" si="19"/>
        <v>-8</v>
      </c>
      <c r="R43" s="42">
        <f t="shared" si="3"/>
        <v>-0.47058823529411764</v>
      </c>
      <c r="S43" s="56">
        <v>0</v>
      </c>
      <c r="T43" s="57">
        <v>0</v>
      </c>
      <c r="U43" s="56">
        <v>9</v>
      </c>
      <c r="V43" s="57">
        <v>-8</v>
      </c>
    </row>
    <row r="44" spans="1:22" ht="12" customHeight="1" x14ac:dyDescent="0.4">
      <c r="A44" s="52"/>
      <c r="B44" s="10" t="s">
        <v>62</v>
      </c>
      <c r="C44" s="59" t="s">
        <v>63</v>
      </c>
      <c r="D44" s="60">
        <f t="shared" si="18"/>
        <v>2</v>
      </c>
      <c r="E44" s="61">
        <f t="shared" si="18"/>
        <v>1</v>
      </c>
      <c r="F44" s="62">
        <f t="shared" si="1"/>
        <v>1</v>
      </c>
      <c r="G44" s="63">
        <v>0</v>
      </c>
      <c r="H44" s="64">
        <v>0</v>
      </c>
      <c r="I44" s="63">
        <v>0</v>
      </c>
      <c r="J44" s="64">
        <v>0</v>
      </c>
      <c r="K44" s="63">
        <v>2</v>
      </c>
      <c r="L44" s="64">
        <v>1</v>
      </c>
      <c r="M44" s="65">
        <v>0</v>
      </c>
      <c r="N44" s="61">
        <v>0</v>
      </c>
      <c r="O44" s="62" t="str">
        <f t="shared" si="2"/>
        <v>-----</v>
      </c>
      <c r="P44" s="60">
        <f t="shared" si="19"/>
        <v>2</v>
      </c>
      <c r="Q44" s="61">
        <f t="shared" si="19"/>
        <v>1</v>
      </c>
      <c r="R44" s="62">
        <f t="shared" si="3"/>
        <v>1</v>
      </c>
      <c r="S44" s="63">
        <v>0</v>
      </c>
      <c r="T44" s="64">
        <v>0</v>
      </c>
      <c r="U44" s="63">
        <v>2</v>
      </c>
      <c r="V44" s="64">
        <v>1</v>
      </c>
    </row>
    <row r="45" spans="1:22" ht="12" customHeight="1" x14ac:dyDescent="0.4">
      <c r="A45" s="52"/>
      <c r="B45" s="10" t="s">
        <v>64</v>
      </c>
      <c r="C45" s="59" t="s">
        <v>65</v>
      </c>
      <c r="D45" s="60">
        <f t="shared" si="18"/>
        <v>1</v>
      </c>
      <c r="E45" s="61">
        <f t="shared" si="18"/>
        <v>-1</v>
      </c>
      <c r="F45" s="62">
        <f t="shared" si="1"/>
        <v>-0.5</v>
      </c>
      <c r="G45" s="63">
        <v>0</v>
      </c>
      <c r="H45" s="64">
        <v>0</v>
      </c>
      <c r="I45" s="63">
        <v>0</v>
      </c>
      <c r="J45" s="64">
        <v>0</v>
      </c>
      <c r="K45" s="63">
        <v>1</v>
      </c>
      <c r="L45" s="64">
        <v>-1</v>
      </c>
      <c r="M45" s="65">
        <v>0</v>
      </c>
      <c r="N45" s="61">
        <v>0</v>
      </c>
      <c r="O45" s="62" t="str">
        <f t="shared" si="2"/>
        <v>-----</v>
      </c>
      <c r="P45" s="60">
        <f t="shared" si="19"/>
        <v>1</v>
      </c>
      <c r="Q45" s="61">
        <f t="shared" si="19"/>
        <v>-1</v>
      </c>
      <c r="R45" s="62">
        <f t="shared" si="3"/>
        <v>-0.5</v>
      </c>
      <c r="S45" s="63">
        <v>0</v>
      </c>
      <c r="T45" s="64">
        <v>0</v>
      </c>
      <c r="U45" s="63">
        <v>1</v>
      </c>
      <c r="V45" s="64">
        <v>-1</v>
      </c>
    </row>
    <row r="46" spans="1:22" ht="12" customHeight="1" x14ac:dyDescent="0.4">
      <c r="A46" s="52"/>
      <c r="B46" s="10" t="s">
        <v>29</v>
      </c>
      <c r="C46" s="59" t="s">
        <v>66</v>
      </c>
      <c r="D46" s="60">
        <f t="shared" si="18"/>
        <v>4</v>
      </c>
      <c r="E46" s="61">
        <f t="shared" si="18"/>
        <v>-2</v>
      </c>
      <c r="F46" s="62">
        <f t="shared" si="1"/>
        <v>-0.33333333333333331</v>
      </c>
      <c r="G46" s="63">
        <v>0</v>
      </c>
      <c r="H46" s="64">
        <v>0</v>
      </c>
      <c r="I46" s="63">
        <v>0</v>
      </c>
      <c r="J46" s="64">
        <v>0</v>
      </c>
      <c r="K46" s="63">
        <v>4</v>
      </c>
      <c r="L46" s="64">
        <v>-2</v>
      </c>
      <c r="M46" s="65">
        <v>0</v>
      </c>
      <c r="N46" s="61">
        <v>0</v>
      </c>
      <c r="O46" s="62" t="str">
        <f t="shared" si="2"/>
        <v>-----</v>
      </c>
      <c r="P46" s="60">
        <f t="shared" si="19"/>
        <v>4</v>
      </c>
      <c r="Q46" s="61">
        <f t="shared" si="19"/>
        <v>-2</v>
      </c>
      <c r="R46" s="62">
        <f t="shared" si="3"/>
        <v>-0.33333333333333331</v>
      </c>
      <c r="S46" s="63">
        <v>0</v>
      </c>
      <c r="T46" s="64">
        <v>0</v>
      </c>
      <c r="U46" s="63">
        <v>4</v>
      </c>
      <c r="V46" s="64">
        <v>-2</v>
      </c>
    </row>
    <row r="47" spans="1:22" ht="12" customHeight="1" x14ac:dyDescent="0.4">
      <c r="A47" s="52"/>
      <c r="B47" s="10" t="s">
        <v>32</v>
      </c>
      <c r="C47" s="59" t="s">
        <v>67</v>
      </c>
      <c r="D47" s="60">
        <f t="shared" si="18"/>
        <v>8</v>
      </c>
      <c r="E47" s="61">
        <f t="shared" si="18"/>
        <v>7</v>
      </c>
      <c r="F47" s="62">
        <f t="shared" si="1"/>
        <v>7</v>
      </c>
      <c r="G47" s="63">
        <v>0</v>
      </c>
      <c r="H47" s="64">
        <v>0</v>
      </c>
      <c r="I47" s="63">
        <v>0</v>
      </c>
      <c r="J47" s="64">
        <v>0</v>
      </c>
      <c r="K47" s="63">
        <v>8</v>
      </c>
      <c r="L47" s="64">
        <v>7</v>
      </c>
      <c r="M47" s="65">
        <v>0</v>
      </c>
      <c r="N47" s="61">
        <v>0</v>
      </c>
      <c r="O47" s="62" t="str">
        <f t="shared" si="2"/>
        <v>-----</v>
      </c>
      <c r="P47" s="60">
        <f t="shared" si="19"/>
        <v>8</v>
      </c>
      <c r="Q47" s="61">
        <f t="shared" si="19"/>
        <v>7</v>
      </c>
      <c r="R47" s="62">
        <f t="shared" si="3"/>
        <v>7</v>
      </c>
      <c r="S47" s="63">
        <v>0</v>
      </c>
      <c r="T47" s="64">
        <v>0</v>
      </c>
      <c r="U47" s="63">
        <v>8</v>
      </c>
      <c r="V47" s="64">
        <v>7</v>
      </c>
    </row>
    <row r="48" spans="1:22" ht="12" customHeight="1" x14ac:dyDescent="0.4">
      <c r="A48" s="52"/>
      <c r="B48" s="10"/>
      <c r="C48" s="59" t="s">
        <v>68</v>
      </c>
      <c r="D48" s="60">
        <f t="shared" si="18"/>
        <v>5</v>
      </c>
      <c r="E48" s="61">
        <f t="shared" si="18"/>
        <v>0</v>
      </c>
      <c r="F48" s="62">
        <f t="shared" si="1"/>
        <v>0</v>
      </c>
      <c r="G48" s="63">
        <v>0</v>
      </c>
      <c r="H48" s="64">
        <v>0</v>
      </c>
      <c r="I48" s="63">
        <v>0</v>
      </c>
      <c r="J48" s="64">
        <v>0</v>
      </c>
      <c r="K48" s="63">
        <v>5</v>
      </c>
      <c r="L48" s="64">
        <v>0</v>
      </c>
      <c r="M48" s="65">
        <v>0</v>
      </c>
      <c r="N48" s="61">
        <v>0</v>
      </c>
      <c r="O48" s="62" t="str">
        <f t="shared" si="2"/>
        <v>-----</v>
      </c>
      <c r="P48" s="60">
        <f t="shared" si="19"/>
        <v>5</v>
      </c>
      <c r="Q48" s="61">
        <f t="shared" si="19"/>
        <v>0</v>
      </c>
      <c r="R48" s="62">
        <f t="shared" si="3"/>
        <v>0</v>
      </c>
      <c r="S48" s="63">
        <v>0</v>
      </c>
      <c r="T48" s="64">
        <v>0</v>
      </c>
      <c r="U48" s="63">
        <v>5</v>
      </c>
      <c r="V48" s="64">
        <v>0</v>
      </c>
    </row>
    <row r="49" spans="1:22" ht="12" customHeight="1" x14ac:dyDescent="0.4">
      <c r="A49" s="80"/>
      <c r="B49" s="66"/>
      <c r="C49" s="67" t="s">
        <v>69</v>
      </c>
      <c r="D49" s="68">
        <f t="shared" si="18"/>
        <v>7</v>
      </c>
      <c r="E49" s="69">
        <f t="shared" si="18"/>
        <v>6</v>
      </c>
      <c r="F49" s="70">
        <f t="shared" si="1"/>
        <v>6</v>
      </c>
      <c r="G49" s="71">
        <v>0</v>
      </c>
      <c r="H49" s="72">
        <v>0</v>
      </c>
      <c r="I49" s="71">
        <v>0</v>
      </c>
      <c r="J49" s="72">
        <v>0</v>
      </c>
      <c r="K49" s="71">
        <v>7</v>
      </c>
      <c r="L49" s="72">
        <v>6</v>
      </c>
      <c r="M49" s="73">
        <v>0</v>
      </c>
      <c r="N49" s="69">
        <v>0</v>
      </c>
      <c r="O49" s="70" t="str">
        <f t="shared" si="2"/>
        <v>-----</v>
      </c>
      <c r="P49" s="68">
        <f t="shared" si="19"/>
        <v>7</v>
      </c>
      <c r="Q49" s="69">
        <f t="shared" si="19"/>
        <v>6</v>
      </c>
      <c r="R49" s="70">
        <f t="shared" si="3"/>
        <v>6</v>
      </c>
      <c r="S49" s="71">
        <v>0</v>
      </c>
      <c r="T49" s="72">
        <v>0</v>
      </c>
      <c r="U49" s="71">
        <v>7</v>
      </c>
      <c r="V49" s="72">
        <v>6</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Q9" sqref="Q9"/>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75</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1540</v>
      </c>
      <c r="E5" s="29">
        <f>SUM(E9,E10,E26,E37,E42)</f>
        <v>-151</v>
      </c>
      <c r="F5" s="30">
        <f>IF(D5-E5&gt;0,E5/(D5-E5),"-----")</f>
        <v>-8.9296274393849795E-2</v>
      </c>
      <c r="G5" s="31">
        <f t="shared" ref="G5:N5" si="0">SUM(G9,G10,G26,G37,G42)</f>
        <v>6</v>
      </c>
      <c r="H5" s="32">
        <f t="shared" si="0"/>
        <v>-1</v>
      </c>
      <c r="I5" s="31">
        <f t="shared" si="0"/>
        <v>57</v>
      </c>
      <c r="J5" s="32">
        <f t="shared" si="0"/>
        <v>-11</v>
      </c>
      <c r="K5" s="31">
        <f t="shared" si="0"/>
        <v>1477</v>
      </c>
      <c r="L5" s="32">
        <f t="shared" si="0"/>
        <v>-139</v>
      </c>
      <c r="M5" s="33">
        <f t="shared" si="0"/>
        <v>6</v>
      </c>
      <c r="N5" s="29">
        <f t="shared" si="0"/>
        <v>-1</v>
      </c>
      <c r="O5" s="30">
        <f>IF(M5-N5&gt;0,N5/(M5-N5),"-----")</f>
        <v>-0.14285714285714285</v>
      </c>
      <c r="P5" s="33">
        <f>SUM(P9,P10,P26,P37,P42)</f>
        <v>1483</v>
      </c>
      <c r="Q5" s="29">
        <f>SUM(Q9,Q10,Q26,Q37,Q42)</f>
        <v>-155</v>
      </c>
      <c r="R5" s="30">
        <f>IF(P5-Q5&gt;0,Q5/(P5-Q5),"-----")</f>
        <v>-9.4627594627594624E-2</v>
      </c>
      <c r="S5" s="31">
        <f>SUM(S9,S10,S26,S37,S42)</f>
        <v>54</v>
      </c>
      <c r="T5" s="32">
        <f>SUM(T9,T10,T26,T37,T42)</f>
        <v>-10</v>
      </c>
      <c r="U5" s="31">
        <f>SUM(U9,U10,U26,U37,U42)</f>
        <v>1429</v>
      </c>
      <c r="V5" s="32">
        <f>SUM(V9,V10,V26,V37,V42)</f>
        <v>-145</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0</v>
      </c>
      <c r="Q9" s="37">
        <f>SUM(T9,V9)</f>
        <v>0</v>
      </c>
      <c r="R9" s="38" t="str">
        <f t="shared" ref="R9:R49" si="3">IF(P9-Q9&gt;0,Q9/(P9-Q9),"-----")</f>
        <v>-----</v>
      </c>
      <c r="S9" s="39">
        <v>0</v>
      </c>
      <c r="T9" s="40">
        <v>0</v>
      </c>
      <c r="U9" s="39">
        <v>0</v>
      </c>
      <c r="V9" s="40">
        <v>0</v>
      </c>
    </row>
    <row r="10" spans="1:22" ht="12" customHeight="1" x14ac:dyDescent="0.4">
      <c r="A10" s="43"/>
      <c r="B10" s="10"/>
      <c r="C10" s="12" t="s">
        <v>18</v>
      </c>
      <c r="D10" s="44">
        <f>SUM(D11:D25)</f>
        <v>932</v>
      </c>
      <c r="E10" s="45">
        <f>SUM(E11:E25)</f>
        <v>-122</v>
      </c>
      <c r="F10" s="38">
        <f t="shared" si="1"/>
        <v>-0.1157495256166983</v>
      </c>
      <c r="G10" s="46">
        <f t="shared" ref="G10:N10" si="4">SUM(G11:G25)</f>
        <v>1</v>
      </c>
      <c r="H10" s="47">
        <f t="shared" si="4"/>
        <v>-3</v>
      </c>
      <c r="I10" s="46">
        <f t="shared" si="4"/>
        <v>35</v>
      </c>
      <c r="J10" s="47">
        <f t="shared" si="4"/>
        <v>-6</v>
      </c>
      <c r="K10" s="46">
        <f t="shared" si="4"/>
        <v>896</v>
      </c>
      <c r="L10" s="47">
        <f t="shared" si="4"/>
        <v>-113</v>
      </c>
      <c r="M10" s="48">
        <f t="shared" si="4"/>
        <v>1</v>
      </c>
      <c r="N10" s="49">
        <f t="shared" si="4"/>
        <v>-3</v>
      </c>
      <c r="O10" s="50">
        <f t="shared" si="2"/>
        <v>-0.75</v>
      </c>
      <c r="P10" s="48">
        <f>SUM(P11:P25)</f>
        <v>894</v>
      </c>
      <c r="Q10" s="51">
        <f>SUM(Q11:Q25)</f>
        <v>-124</v>
      </c>
      <c r="R10" s="38">
        <f t="shared" si="3"/>
        <v>-0.12180746561886051</v>
      </c>
      <c r="S10" s="46">
        <f>SUM(S11:S25)</f>
        <v>33</v>
      </c>
      <c r="T10" s="47">
        <f>SUM(T11:T25)</f>
        <v>-7</v>
      </c>
      <c r="U10" s="46">
        <f>SUM(U11:U25)</f>
        <v>861</v>
      </c>
      <c r="V10" s="47">
        <f>SUM(V11:V25)</f>
        <v>-117</v>
      </c>
    </row>
    <row r="11" spans="1:22" ht="12" customHeight="1" x14ac:dyDescent="0.4">
      <c r="A11" s="52"/>
      <c r="B11" s="10"/>
      <c r="C11" s="53" t="s">
        <v>19</v>
      </c>
      <c r="D11" s="54">
        <f t="shared" ref="D11:D25" si="5">SUM(G11,I11,K11)</f>
        <v>95</v>
      </c>
      <c r="E11" s="55">
        <f t="shared" ref="E11:E25" si="6">SUM(H11,J11,L11)</f>
        <v>-18</v>
      </c>
      <c r="F11" s="42">
        <f t="shared" si="1"/>
        <v>-0.15929203539823009</v>
      </c>
      <c r="G11" s="56">
        <v>0</v>
      </c>
      <c r="H11" s="57">
        <v>0</v>
      </c>
      <c r="I11" s="56">
        <v>3</v>
      </c>
      <c r="J11" s="57">
        <v>-3</v>
      </c>
      <c r="K11" s="56">
        <v>92</v>
      </c>
      <c r="L11" s="57">
        <v>-15</v>
      </c>
      <c r="M11" s="58">
        <v>0</v>
      </c>
      <c r="N11" s="55">
        <v>0</v>
      </c>
      <c r="O11" s="42" t="str">
        <f t="shared" si="2"/>
        <v>-----</v>
      </c>
      <c r="P11" s="54">
        <f t="shared" ref="P11:P25" si="7">SUM(S11,U11)</f>
        <v>81</v>
      </c>
      <c r="Q11" s="55">
        <f t="shared" ref="Q11:Q25" si="8">SUM(T11,V11)</f>
        <v>-19</v>
      </c>
      <c r="R11" s="42">
        <f t="shared" si="3"/>
        <v>-0.19</v>
      </c>
      <c r="S11" s="56">
        <v>3</v>
      </c>
      <c r="T11" s="57">
        <v>-2</v>
      </c>
      <c r="U11" s="56">
        <v>78</v>
      </c>
      <c r="V11" s="57">
        <v>-17</v>
      </c>
    </row>
    <row r="12" spans="1:22" ht="12" customHeight="1" x14ac:dyDescent="0.4">
      <c r="A12" s="52"/>
      <c r="B12" s="10"/>
      <c r="C12" s="59" t="s">
        <v>20</v>
      </c>
      <c r="D12" s="60">
        <f t="shared" si="5"/>
        <v>146</v>
      </c>
      <c r="E12" s="61">
        <f t="shared" si="6"/>
        <v>-3</v>
      </c>
      <c r="F12" s="62">
        <f t="shared" si="1"/>
        <v>-2.0134228187919462E-2</v>
      </c>
      <c r="G12" s="63">
        <v>0</v>
      </c>
      <c r="H12" s="64">
        <v>0</v>
      </c>
      <c r="I12" s="63">
        <v>10</v>
      </c>
      <c r="J12" s="64">
        <v>4</v>
      </c>
      <c r="K12" s="63">
        <v>136</v>
      </c>
      <c r="L12" s="64">
        <v>-7</v>
      </c>
      <c r="M12" s="65">
        <v>0</v>
      </c>
      <c r="N12" s="61">
        <v>0</v>
      </c>
      <c r="O12" s="62" t="str">
        <f t="shared" si="2"/>
        <v>-----</v>
      </c>
      <c r="P12" s="60">
        <f t="shared" si="7"/>
        <v>139</v>
      </c>
      <c r="Q12" s="61">
        <f t="shared" si="8"/>
        <v>-4</v>
      </c>
      <c r="R12" s="62">
        <f t="shared" si="3"/>
        <v>-2.7972027972027972E-2</v>
      </c>
      <c r="S12" s="63">
        <v>9</v>
      </c>
      <c r="T12" s="64">
        <v>3</v>
      </c>
      <c r="U12" s="63">
        <v>130</v>
      </c>
      <c r="V12" s="64">
        <v>-7</v>
      </c>
    </row>
    <row r="13" spans="1:22" ht="12" customHeight="1" x14ac:dyDescent="0.4">
      <c r="A13" s="52"/>
      <c r="B13" s="10"/>
      <c r="C13" s="59" t="s">
        <v>21</v>
      </c>
      <c r="D13" s="60">
        <f t="shared" si="5"/>
        <v>84</v>
      </c>
      <c r="E13" s="61">
        <f t="shared" si="6"/>
        <v>-26</v>
      </c>
      <c r="F13" s="62">
        <f t="shared" si="1"/>
        <v>-0.23636363636363636</v>
      </c>
      <c r="G13" s="63">
        <v>0</v>
      </c>
      <c r="H13" s="64">
        <v>-2</v>
      </c>
      <c r="I13" s="63">
        <v>5</v>
      </c>
      <c r="J13" s="64">
        <v>1</v>
      </c>
      <c r="K13" s="63">
        <v>79</v>
      </c>
      <c r="L13" s="64">
        <v>-25</v>
      </c>
      <c r="M13" s="65">
        <v>0</v>
      </c>
      <c r="N13" s="61">
        <v>-2</v>
      </c>
      <c r="O13" s="62">
        <f t="shared" si="2"/>
        <v>-1</v>
      </c>
      <c r="P13" s="60">
        <f t="shared" si="7"/>
        <v>82</v>
      </c>
      <c r="Q13" s="61">
        <f t="shared" si="8"/>
        <v>-25</v>
      </c>
      <c r="R13" s="62">
        <f t="shared" si="3"/>
        <v>-0.23364485981308411</v>
      </c>
      <c r="S13" s="63">
        <v>5</v>
      </c>
      <c r="T13" s="64">
        <v>1</v>
      </c>
      <c r="U13" s="63">
        <v>77</v>
      </c>
      <c r="V13" s="64">
        <v>-26</v>
      </c>
    </row>
    <row r="14" spans="1:22" ht="12" customHeight="1" x14ac:dyDescent="0.4">
      <c r="A14" s="52"/>
      <c r="B14" s="10" t="s">
        <v>22</v>
      </c>
      <c r="C14" s="59" t="s">
        <v>23</v>
      </c>
      <c r="D14" s="60">
        <f t="shared" si="5"/>
        <v>97</v>
      </c>
      <c r="E14" s="61">
        <f t="shared" si="6"/>
        <v>-29</v>
      </c>
      <c r="F14" s="62">
        <f t="shared" si="1"/>
        <v>-0.23015873015873015</v>
      </c>
      <c r="G14" s="63">
        <v>0</v>
      </c>
      <c r="H14" s="64">
        <v>0</v>
      </c>
      <c r="I14" s="63">
        <v>4</v>
      </c>
      <c r="J14" s="64">
        <v>1</v>
      </c>
      <c r="K14" s="63">
        <v>93</v>
      </c>
      <c r="L14" s="64">
        <v>-30</v>
      </c>
      <c r="M14" s="65">
        <v>0</v>
      </c>
      <c r="N14" s="61">
        <v>0</v>
      </c>
      <c r="O14" s="62" t="str">
        <f t="shared" si="2"/>
        <v>-----</v>
      </c>
      <c r="P14" s="60">
        <f t="shared" si="7"/>
        <v>95</v>
      </c>
      <c r="Q14" s="61">
        <f t="shared" si="8"/>
        <v>-31</v>
      </c>
      <c r="R14" s="62">
        <f t="shared" si="3"/>
        <v>-0.24603174603174602</v>
      </c>
      <c r="S14" s="63">
        <v>4</v>
      </c>
      <c r="T14" s="64">
        <v>1</v>
      </c>
      <c r="U14" s="63">
        <v>91</v>
      </c>
      <c r="V14" s="64">
        <v>-32</v>
      </c>
    </row>
    <row r="15" spans="1:22" ht="12" customHeight="1" x14ac:dyDescent="0.4">
      <c r="A15" s="52"/>
      <c r="B15" s="10"/>
      <c r="C15" s="59" t="s">
        <v>24</v>
      </c>
      <c r="D15" s="60">
        <f t="shared" si="5"/>
        <v>73</v>
      </c>
      <c r="E15" s="61">
        <f t="shared" si="6"/>
        <v>13</v>
      </c>
      <c r="F15" s="62">
        <f t="shared" si="1"/>
        <v>0.21666666666666667</v>
      </c>
      <c r="G15" s="63">
        <v>1</v>
      </c>
      <c r="H15" s="64">
        <v>1</v>
      </c>
      <c r="I15" s="63">
        <v>1</v>
      </c>
      <c r="J15" s="64">
        <v>-1</v>
      </c>
      <c r="K15" s="63">
        <v>71</v>
      </c>
      <c r="L15" s="64">
        <v>13</v>
      </c>
      <c r="M15" s="65">
        <v>1</v>
      </c>
      <c r="N15" s="61">
        <v>1</v>
      </c>
      <c r="O15" s="62" t="str">
        <f t="shared" si="2"/>
        <v>-----</v>
      </c>
      <c r="P15" s="60">
        <f t="shared" si="7"/>
        <v>70</v>
      </c>
      <c r="Q15" s="61">
        <f t="shared" si="8"/>
        <v>14</v>
      </c>
      <c r="R15" s="62">
        <f t="shared" si="3"/>
        <v>0.25</v>
      </c>
      <c r="S15" s="63">
        <v>1</v>
      </c>
      <c r="T15" s="64">
        <v>-1</v>
      </c>
      <c r="U15" s="63">
        <v>69</v>
      </c>
      <c r="V15" s="64">
        <v>15</v>
      </c>
    </row>
    <row r="16" spans="1:22" ht="12" customHeight="1" x14ac:dyDescent="0.4">
      <c r="A16" s="52"/>
      <c r="B16" s="10" t="s">
        <v>25</v>
      </c>
      <c r="C16" s="59" t="s">
        <v>26</v>
      </c>
      <c r="D16" s="60">
        <f t="shared" si="5"/>
        <v>29</v>
      </c>
      <c r="E16" s="61">
        <f t="shared" si="6"/>
        <v>2</v>
      </c>
      <c r="F16" s="62">
        <f t="shared" si="1"/>
        <v>7.407407407407407E-2</v>
      </c>
      <c r="G16" s="63">
        <v>0</v>
      </c>
      <c r="H16" s="64">
        <v>0</v>
      </c>
      <c r="I16" s="63">
        <v>0</v>
      </c>
      <c r="J16" s="64">
        <v>-4</v>
      </c>
      <c r="K16" s="63">
        <v>29</v>
      </c>
      <c r="L16" s="64">
        <v>6</v>
      </c>
      <c r="M16" s="65">
        <v>0</v>
      </c>
      <c r="N16" s="61">
        <v>0</v>
      </c>
      <c r="O16" s="62" t="str">
        <f t="shared" si="2"/>
        <v>-----</v>
      </c>
      <c r="P16" s="60">
        <f t="shared" si="7"/>
        <v>26</v>
      </c>
      <c r="Q16" s="61">
        <f t="shared" si="8"/>
        <v>-1</v>
      </c>
      <c r="R16" s="62">
        <f t="shared" si="3"/>
        <v>-3.7037037037037035E-2</v>
      </c>
      <c r="S16" s="63">
        <v>0</v>
      </c>
      <c r="T16" s="64">
        <v>-4</v>
      </c>
      <c r="U16" s="63">
        <v>26</v>
      </c>
      <c r="V16" s="64">
        <v>3</v>
      </c>
    </row>
    <row r="17" spans="1:22" ht="12" customHeight="1" x14ac:dyDescent="0.4">
      <c r="A17" s="52" t="s">
        <v>27</v>
      </c>
      <c r="B17" s="10"/>
      <c r="C17" s="59" t="s">
        <v>28</v>
      </c>
      <c r="D17" s="60">
        <f t="shared" si="5"/>
        <v>104</v>
      </c>
      <c r="E17" s="61">
        <f t="shared" si="6"/>
        <v>-2</v>
      </c>
      <c r="F17" s="62">
        <f t="shared" si="1"/>
        <v>-1.8867924528301886E-2</v>
      </c>
      <c r="G17" s="63">
        <v>0</v>
      </c>
      <c r="H17" s="64">
        <v>0</v>
      </c>
      <c r="I17" s="63">
        <v>4</v>
      </c>
      <c r="J17" s="64">
        <v>-2</v>
      </c>
      <c r="K17" s="63">
        <v>100</v>
      </c>
      <c r="L17" s="64">
        <v>0</v>
      </c>
      <c r="M17" s="65">
        <v>0</v>
      </c>
      <c r="N17" s="61">
        <v>0</v>
      </c>
      <c r="O17" s="62" t="str">
        <f t="shared" si="2"/>
        <v>-----</v>
      </c>
      <c r="P17" s="60">
        <f t="shared" si="7"/>
        <v>104</v>
      </c>
      <c r="Q17" s="61">
        <f t="shared" si="8"/>
        <v>-2</v>
      </c>
      <c r="R17" s="62">
        <f t="shared" si="3"/>
        <v>-1.8867924528301886E-2</v>
      </c>
      <c r="S17" s="63">
        <v>4</v>
      </c>
      <c r="T17" s="64">
        <v>-2</v>
      </c>
      <c r="U17" s="63">
        <v>100</v>
      </c>
      <c r="V17" s="64">
        <v>0</v>
      </c>
    </row>
    <row r="18" spans="1:22" ht="12" customHeight="1" x14ac:dyDescent="0.4">
      <c r="A18" s="52"/>
      <c r="B18" s="10" t="s">
        <v>29</v>
      </c>
      <c r="C18" s="59" t="s">
        <v>30</v>
      </c>
      <c r="D18" s="60">
        <f t="shared" si="5"/>
        <v>72</v>
      </c>
      <c r="E18" s="61">
        <f t="shared" si="6"/>
        <v>-18</v>
      </c>
      <c r="F18" s="62">
        <f t="shared" si="1"/>
        <v>-0.2</v>
      </c>
      <c r="G18" s="63">
        <v>0</v>
      </c>
      <c r="H18" s="64">
        <v>-1</v>
      </c>
      <c r="I18" s="63">
        <v>4</v>
      </c>
      <c r="J18" s="64">
        <v>0</v>
      </c>
      <c r="K18" s="63">
        <v>68</v>
      </c>
      <c r="L18" s="64">
        <v>-17</v>
      </c>
      <c r="M18" s="65">
        <v>0</v>
      </c>
      <c r="N18" s="61">
        <v>-1</v>
      </c>
      <c r="O18" s="62">
        <f t="shared" si="2"/>
        <v>-1</v>
      </c>
      <c r="P18" s="60">
        <f t="shared" si="7"/>
        <v>72</v>
      </c>
      <c r="Q18" s="61">
        <f t="shared" si="8"/>
        <v>-13</v>
      </c>
      <c r="R18" s="62">
        <f t="shared" si="3"/>
        <v>-0.15294117647058825</v>
      </c>
      <c r="S18" s="63">
        <v>4</v>
      </c>
      <c r="T18" s="64">
        <v>0</v>
      </c>
      <c r="U18" s="63">
        <v>68</v>
      </c>
      <c r="V18" s="64">
        <v>-13</v>
      </c>
    </row>
    <row r="19" spans="1:22" ht="12" customHeight="1" x14ac:dyDescent="0.4">
      <c r="A19" s="52"/>
      <c r="B19" s="10"/>
      <c r="C19" s="59" t="s">
        <v>31</v>
      </c>
      <c r="D19" s="60">
        <f t="shared" si="5"/>
        <v>130</v>
      </c>
      <c r="E19" s="61">
        <f t="shared" si="6"/>
        <v>-21</v>
      </c>
      <c r="F19" s="62">
        <f t="shared" si="1"/>
        <v>-0.13907284768211919</v>
      </c>
      <c r="G19" s="63">
        <v>0</v>
      </c>
      <c r="H19" s="64">
        <v>0</v>
      </c>
      <c r="I19" s="63">
        <v>2</v>
      </c>
      <c r="J19" s="64">
        <v>0</v>
      </c>
      <c r="K19" s="63">
        <v>128</v>
      </c>
      <c r="L19" s="64">
        <v>-21</v>
      </c>
      <c r="M19" s="65">
        <v>0</v>
      </c>
      <c r="N19" s="61">
        <v>0</v>
      </c>
      <c r="O19" s="62" t="str">
        <f t="shared" si="2"/>
        <v>-----</v>
      </c>
      <c r="P19" s="60">
        <f t="shared" si="7"/>
        <v>129</v>
      </c>
      <c r="Q19" s="61">
        <f t="shared" si="8"/>
        <v>-18</v>
      </c>
      <c r="R19" s="62">
        <f t="shared" si="3"/>
        <v>-0.12244897959183673</v>
      </c>
      <c r="S19" s="63">
        <v>1</v>
      </c>
      <c r="T19" s="64">
        <v>-1</v>
      </c>
      <c r="U19" s="63">
        <v>128</v>
      </c>
      <c r="V19" s="64">
        <v>-17</v>
      </c>
    </row>
    <row r="20" spans="1:22" ht="12" customHeight="1" x14ac:dyDescent="0.4">
      <c r="A20" s="52"/>
      <c r="B20" s="10" t="s">
        <v>32</v>
      </c>
      <c r="C20" s="59" t="s">
        <v>33</v>
      </c>
      <c r="D20" s="60">
        <f t="shared" si="5"/>
        <v>48</v>
      </c>
      <c r="E20" s="61">
        <f t="shared" si="6"/>
        <v>-18</v>
      </c>
      <c r="F20" s="62">
        <f t="shared" si="1"/>
        <v>-0.27272727272727271</v>
      </c>
      <c r="G20" s="63">
        <v>0</v>
      </c>
      <c r="H20" s="64">
        <v>0</v>
      </c>
      <c r="I20" s="63">
        <v>0</v>
      </c>
      <c r="J20" s="64">
        <v>-1</v>
      </c>
      <c r="K20" s="63">
        <v>48</v>
      </c>
      <c r="L20" s="64">
        <v>-17</v>
      </c>
      <c r="M20" s="65">
        <v>0</v>
      </c>
      <c r="N20" s="61">
        <v>0</v>
      </c>
      <c r="O20" s="62" t="str">
        <f t="shared" si="2"/>
        <v>-----</v>
      </c>
      <c r="P20" s="60">
        <f t="shared" si="7"/>
        <v>44</v>
      </c>
      <c r="Q20" s="61">
        <f t="shared" si="8"/>
        <v>-22</v>
      </c>
      <c r="R20" s="62">
        <f t="shared" si="3"/>
        <v>-0.33333333333333331</v>
      </c>
      <c r="S20" s="63">
        <v>0</v>
      </c>
      <c r="T20" s="64">
        <v>-1</v>
      </c>
      <c r="U20" s="63">
        <v>44</v>
      </c>
      <c r="V20" s="64">
        <v>-21</v>
      </c>
    </row>
    <row r="21" spans="1:22" ht="12" customHeight="1" x14ac:dyDescent="0.4">
      <c r="A21" s="52"/>
      <c r="B21" s="10"/>
      <c r="C21" s="59" t="s">
        <v>34</v>
      </c>
      <c r="D21" s="60">
        <f t="shared" si="5"/>
        <v>12</v>
      </c>
      <c r="E21" s="61">
        <f t="shared" si="6"/>
        <v>2</v>
      </c>
      <c r="F21" s="62">
        <f t="shared" si="1"/>
        <v>0.2</v>
      </c>
      <c r="G21" s="63">
        <v>0</v>
      </c>
      <c r="H21" s="64">
        <v>0</v>
      </c>
      <c r="I21" s="63">
        <v>0</v>
      </c>
      <c r="J21" s="64">
        <v>0</v>
      </c>
      <c r="K21" s="63">
        <v>12</v>
      </c>
      <c r="L21" s="64">
        <v>2</v>
      </c>
      <c r="M21" s="65">
        <v>0</v>
      </c>
      <c r="N21" s="61">
        <v>0</v>
      </c>
      <c r="O21" s="62" t="str">
        <f t="shared" si="2"/>
        <v>-----</v>
      </c>
      <c r="P21" s="60">
        <f t="shared" si="7"/>
        <v>9</v>
      </c>
      <c r="Q21" s="61">
        <f t="shared" si="8"/>
        <v>-1</v>
      </c>
      <c r="R21" s="62">
        <f t="shared" si="3"/>
        <v>-0.1</v>
      </c>
      <c r="S21" s="63">
        <v>0</v>
      </c>
      <c r="T21" s="64">
        <v>0</v>
      </c>
      <c r="U21" s="63">
        <v>9</v>
      </c>
      <c r="V21" s="64">
        <v>-1</v>
      </c>
    </row>
    <row r="22" spans="1:22" ht="12" customHeight="1" x14ac:dyDescent="0.4">
      <c r="A22" s="52"/>
      <c r="B22" s="10"/>
      <c r="C22" s="59" t="s">
        <v>35</v>
      </c>
      <c r="D22" s="60">
        <f t="shared" si="5"/>
        <v>22</v>
      </c>
      <c r="E22" s="61">
        <f t="shared" si="6"/>
        <v>-4</v>
      </c>
      <c r="F22" s="62">
        <f t="shared" si="1"/>
        <v>-0.15384615384615385</v>
      </c>
      <c r="G22" s="63">
        <v>0</v>
      </c>
      <c r="H22" s="64">
        <v>0</v>
      </c>
      <c r="I22" s="63">
        <v>2</v>
      </c>
      <c r="J22" s="64">
        <v>-1</v>
      </c>
      <c r="K22" s="63">
        <v>20</v>
      </c>
      <c r="L22" s="64">
        <v>-3</v>
      </c>
      <c r="M22" s="65">
        <v>0</v>
      </c>
      <c r="N22" s="61">
        <v>0</v>
      </c>
      <c r="O22" s="62" t="str">
        <f t="shared" si="2"/>
        <v>-----</v>
      </c>
      <c r="P22" s="60">
        <f t="shared" si="7"/>
        <v>22</v>
      </c>
      <c r="Q22" s="61">
        <f t="shared" si="8"/>
        <v>-4</v>
      </c>
      <c r="R22" s="62">
        <f t="shared" si="3"/>
        <v>-0.15384615384615385</v>
      </c>
      <c r="S22" s="63">
        <v>2</v>
      </c>
      <c r="T22" s="64">
        <v>-1</v>
      </c>
      <c r="U22" s="63">
        <v>20</v>
      </c>
      <c r="V22" s="64">
        <v>-3</v>
      </c>
    </row>
    <row r="23" spans="1:22" ht="12" customHeight="1" x14ac:dyDescent="0.4">
      <c r="A23" s="52"/>
      <c r="B23" s="10"/>
      <c r="C23" s="59" t="s">
        <v>36</v>
      </c>
      <c r="D23" s="60">
        <f t="shared" si="5"/>
        <v>17</v>
      </c>
      <c r="E23" s="61">
        <f t="shared" si="6"/>
        <v>0</v>
      </c>
      <c r="F23" s="62">
        <f t="shared" si="1"/>
        <v>0</v>
      </c>
      <c r="G23" s="63">
        <v>0</v>
      </c>
      <c r="H23" s="64">
        <v>-1</v>
      </c>
      <c r="I23" s="63">
        <v>0</v>
      </c>
      <c r="J23" s="64">
        <v>0</v>
      </c>
      <c r="K23" s="63">
        <v>17</v>
      </c>
      <c r="L23" s="64">
        <v>1</v>
      </c>
      <c r="M23" s="65">
        <v>0</v>
      </c>
      <c r="N23" s="61">
        <v>-1</v>
      </c>
      <c r="O23" s="62">
        <f t="shared" si="2"/>
        <v>-1</v>
      </c>
      <c r="P23" s="60">
        <f t="shared" si="7"/>
        <v>17</v>
      </c>
      <c r="Q23" s="61">
        <f t="shared" si="8"/>
        <v>1</v>
      </c>
      <c r="R23" s="62">
        <f t="shared" si="3"/>
        <v>6.25E-2</v>
      </c>
      <c r="S23" s="63">
        <v>0</v>
      </c>
      <c r="T23" s="64">
        <v>0</v>
      </c>
      <c r="U23" s="63">
        <v>17</v>
      </c>
      <c r="V23" s="64">
        <v>1</v>
      </c>
    </row>
    <row r="24" spans="1:22" ht="12" customHeight="1" x14ac:dyDescent="0.4">
      <c r="A24" s="52"/>
      <c r="B24" s="10"/>
      <c r="C24" s="59" t="s">
        <v>37</v>
      </c>
      <c r="D24" s="60">
        <f t="shared" si="5"/>
        <v>3</v>
      </c>
      <c r="E24" s="61">
        <f t="shared" si="6"/>
        <v>0</v>
      </c>
      <c r="F24" s="62">
        <f t="shared" si="1"/>
        <v>0</v>
      </c>
      <c r="G24" s="63">
        <v>0</v>
      </c>
      <c r="H24" s="64">
        <v>0</v>
      </c>
      <c r="I24" s="63">
        <v>0</v>
      </c>
      <c r="J24" s="64">
        <v>0</v>
      </c>
      <c r="K24" s="63">
        <v>3</v>
      </c>
      <c r="L24" s="64">
        <v>0</v>
      </c>
      <c r="M24" s="65">
        <v>0</v>
      </c>
      <c r="N24" s="61">
        <v>0</v>
      </c>
      <c r="O24" s="62" t="str">
        <f t="shared" si="2"/>
        <v>-----</v>
      </c>
      <c r="P24" s="60">
        <f t="shared" si="7"/>
        <v>4</v>
      </c>
      <c r="Q24" s="61">
        <f t="shared" si="8"/>
        <v>1</v>
      </c>
      <c r="R24" s="62">
        <f t="shared" si="3"/>
        <v>0.33333333333333331</v>
      </c>
      <c r="S24" s="63">
        <v>0</v>
      </c>
      <c r="T24" s="64">
        <v>0</v>
      </c>
      <c r="U24" s="63">
        <v>4</v>
      </c>
      <c r="V24" s="64">
        <v>1</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340</v>
      </c>
      <c r="E26" s="45">
        <f>SUM(E27:E36)</f>
        <v>11</v>
      </c>
      <c r="F26" s="38">
        <f t="shared" si="1"/>
        <v>3.3434650455927049E-2</v>
      </c>
      <c r="G26" s="46">
        <f t="shared" ref="G26:N26" si="9">SUM(G27:G36)</f>
        <v>2</v>
      </c>
      <c r="H26" s="47">
        <f t="shared" si="9"/>
        <v>0</v>
      </c>
      <c r="I26" s="46">
        <f t="shared" si="9"/>
        <v>13</v>
      </c>
      <c r="J26" s="47">
        <f t="shared" si="9"/>
        <v>-1</v>
      </c>
      <c r="K26" s="46">
        <f t="shared" si="9"/>
        <v>325</v>
      </c>
      <c r="L26" s="47">
        <f t="shared" si="9"/>
        <v>12</v>
      </c>
      <c r="M26" s="74">
        <f t="shared" si="9"/>
        <v>2</v>
      </c>
      <c r="N26" s="37">
        <f t="shared" si="9"/>
        <v>0</v>
      </c>
      <c r="O26" s="38">
        <f t="shared" si="2"/>
        <v>0</v>
      </c>
      <c r="P26" s="74">
        <f>SUM(P27:P36)</f>
        <v>328</v>
      </c>
      <c r="Q26" s="45">
        <f>SUM(Q27:Q36)</f>
        <v>7</v>
      </c>
      <c r="R26" s="38">
        <f t="shared" si="3"/>
        <v>2.1806853582554516E-2</v>
      </c>
      <c r="S26" s="46">
        <f>SUM(S27:S36)</f>
        <v>12</v>
      </c>
      <c r="T26" s="47">
        <f>SUM(T27:T36)</f>
        <v>-1</v>
      </c>
      <c r="U26" s="46">
        <f>SUM(U27:U36)</f>
        <v>316</v>
      </c>
      <c r="V26" s="47">
        <f>SUM(V27:V36)</f>
        <v>8</v>
      </c>
    </row>
    <row r="27" spans="1:22" ht="12" customHeight="1" x14ac:dyDescent="0.4">
      <c r="A27" s="52"/>
      <c r="B27" s="10" t="s">
        <v>39</v>
      </c>
      <c r="C27" s="53" t="s">
        <v>40</v>
      </c>
      <c r="D27" s="54">
        <f t="shared" ref="D27:D36" si="10">SUM(G27,I27,K27)</f>
        <v>105</v>
      </c>
      <c r="E27" s="55">
        <f t="shared" ref="E27:E36" si="11">SUM(H27,J27,L27)</f>
        <v>16</v>
      </c>
      <c r="F27" s="42">
        <f t="shared" si="1"/>
        <v>0.1797752808988764</v>
      </c>
      <c r="G27" s="56">
        <v>1</v>
      </c>
      <c r="H27" s="57">
        <v>1</v>
      </c>
      <c r="I27" s="56">
        <v>3</v>
      </c>
      <c r="J27" s="57">
        <v>2</v>
      </c>
      <c r="K27" s="56">
        <v>101</v>
      </c>
      <c r="L27" s="57">
        <v>13</v>
      </c>
      <c r="M27" s="58">
        <v>1</v>
      </c>
      <c r="N27" s="55">
        <v>1</v>
      </c>
      <c r="O27" s="42" t="str">
        <f t="shared" si="2"/>
        <v>-----</v>
      </c>
      <c r="P27" s="54">
        <f t="shared" ref="P27:P36" si="12">SUM(S27,U27)</f>
        <v>101</v>
      </c>
      <c r="Q27" s="55">
        <f t="shared" ref="Q27:Q36" si="13">SUM(T27,V27)</f>
        <v>13</v>
      </c>
      <c r="R27" s="42">
        <f t="shared" si="3"/>
        <v>0.14772727272727273</v>
      </c>
      <c r="S27" s="56">
        <v>3</v>
      </c>
      <c r="T27" s="57">
        <v>2</v>
      </c>
      <c r="U27" s="56">
        <v>98</v>
      </c>
      <c r="V27" s="57">
        <v>11</v>
      </c>
    </row>
    <row r="28" spans="1:22" ht="12" customHeight="1" x14ac:dyDescent="0.4">
      <c r="A28" s="52"/>
      <c r="B28" s="10"/>
      <c r="C28" s="59" t="s">
        <v>41</v>
      </c>
      <c r="D28" s="60">
        <f t="shared" si="10"/>
        <v>54</v>
      </c>
      <c r="E28" s="61">
        <f t="shared" si="11"/>
        <v>-4</v>
      </c>
      <c r="F28" s="62">
        <f t="shared" si="1"/>
        <v>-6.8965517241379309E-2</v>
      </c>
      <c r="G28" s="63">
        <v>0</v>
      </c>
      <c r="H28" s="64">
        <v>-1</v>
      </c>
      <c r="I28" s="63">
        <v>2</v>
      </c>
      <c r="J28" s="64">
        <v>0</v>
      </c>
      <c r="K28" s="63">
        <v>52</v>
      </c>
      <c r="L28" s="64">
        <v>-3</v>
      </c>
      <c r="M28" s="65">
        <v>0</v>
      </c>
      <c r="N28" s="61">
        <v>-1</v>
      </c>
      <c r="O28" s="62">
        <f t="shared" si="2"/>
        <v>-1</v>
      </c>
      <c r="P28" s="60">
        <f t="shared" si="12"/>
        <v>51</v>
      </c>
      <c r="Q28" s="61">
        <f t="shared" si="13"/>
        <v>-6</v>
      </c>
      <c r="R28" s="62">
        <f t="shared" si="3"/>
        <v>-0.10526315789473684</v>
      </c>
      <c r="S28" s="63">
        <v>1</v>
      </c>
      <c r="T28" s="64">
        <v>-1</v>
      </c>
      <c r="U28" s="63">
        <v>50</v>
      </c>
      <c r="V28" s="64">
        <v>-5</v>
      </c>
    </row>
    <row r="29" spans="1:22" ht="12" customHeight="1" x14ac:dyDescent="0.4">
      <c r="A29" s="52"/>
      <c r="B29" s="10" t="s">
        <v>42</v>
      </c>
      <c r="C29" s="59" t="s">
        <v>43</v>
      </c>
      <c r="D29" s="60">
        <f t="shared" si="10"/>
        <v>12</v>
      </c>
      <c r="E29" s="61">
        <f t="shared" si="11"/>
        <v>5</v>
      </c>
      <c r="F29" s="62">
        <f t="shared" si="1"/>
        <v>0.7142857142857143</v>
      </c>
      <c r="G29" s="63">
        <v>0</v>
      </c>
      <c r="H29" s="64">
        <v>0</v>
      </c>
      <c r="I29" s="63">
        <v>0</v>
      </c>
      <c r="J29" s="64">
        <v>-1</v>
      </c>
      <c r="K29" s="63">
        <v>12</v>
      </c>
      <c r="L29" s="64">
        <v>6</v>
      </c>
      <c r="M29" s="65">
        <v>0</v>
      </c>
      <c r="N29" s="61">
        <v>0</v>
      </c>
      <c r="O29" s="62" t="str">
        <f t="shared" si="2"/>
        <v>-----</v>
      </c>
      <c r="P29" s="60">
        <f t="shared" si="12"/>
        <v>12</v>
      </c>
      <c r="Q29" s="61">
        <f t="shared" si="13"/>
        <v>6</v>
      </c>
      <c r="R29" s="62">
        <f t="shared" si="3"/>
        <v>1</v>
      </c>
      <c r="S29" s="63">
        <v>0</v>
      </c>
      <c r="T29" s="64">
        <v>-1</v>
      </c>
      <c r="U29" s="63">
        <v>12</v>
      </c>
      <c r="V29" s="64">
        <v>7</v>
      </c>
    </row>
    <row r="30" spans="1:22" ht="12" customHeight="1" x14ac:dyDescent="0.4">
      <c r="A30" s="52" t="s">
        <v>44</v>
      </c>
      <c r="B30" s="10"/>
      <c r="C30" s="59" t="s">
        <v>45</v>
      </c>
      <c r="D30" s="60">
        <f t="shared" si="10"/>
        <v>17</v>
      </c>
      <c r="E30" s="61">
        <f t="shared" si="11"/>
        <v>-19</v>
      </c>
      <c r="F30" s="62">
        <f t="shared" si="1"/>
        <v>-0.52777777777777779</v>
      </c>
      <c r="G30" s="63">
        <v>0</v>
      </c>
      <c r="H30" s="64">
        <v>0</v>
      </c>
      <c r="I30" s="63">
        <v>1</v>
      </c>
      <c r="J30" s="64">
        <v>-3</v>
      </c>
      <c r="K30" s="63">
        <v>16</v>
      </c>
      <c r="L30" s="64">
        <v>-16</v>
      </c>
      <c r="M30" s="65">
        <v>0</v>
      </c>
      <c r="N30" s="61">
        <v>0</v>
      </c>
      <c r="O30" s="62" t="str">
        <f t="shared" si="2"/>
        <v>-----</v>
      </c>
      <c r="P30" s="60">
        <f t="shared" si="12"/>
        <v>16</v>
      </c>
      <c r="Q30" s="61">
        <f t="shared" si="13"/>
        <v>-20</v>
      </c>
      <c r="R30" s="62">
        <f t="shared" si="3"/>
        <v>-0.55555555555555558</v>
      </c>
      <c r="S30" s="63">
        <v>1</v>
      </c>
      <c r="T30" s="64">
        <v>-3</v>
      </c>
      <c r="U30" s="63">
        <v>15</v>
      </c>
      <c r="V30" s="64">
        <v>-17</v>
      </c>
    </row>
    <row r="31" spans="1:22" ht="12" customHeight="1" x14ac:dyDescent="0.4">
      <c r="A31" s="52"/>
      <c r="B31" s="10" t="s">
        <v>46</v>
      </c>
      <c r="C31" s="59" t="s">
        <v>47</v>
      </c>
      <c r="D31" s="60">
        <f t="shared" si="10"/>
        <v>55</v>
      </c>
      <c r="E31" s="61">
        <f t="shared" si="11"/>
        <v>4</v>
      </c>
      <c r="F31" s="62">
        <f t="shared" si="1"/>
        <v>7.8431372549019607E-2</v>
      </c>
      <c r="G31" s="63">
        <v>0</v>
      </c>
      <c r="H31" s="64">
        <v>0</v>
      </c>
      <c r="I31" s="63">
        <v>2</v>
      </c>
      <c r="J31" s="64">
        <v>1</v>
      </c>
      <c r="K31" s="63">
        <v>53</v>
      </c>
      <c r="L31" s="64">
        <v>3</v>
      </c>
      <c r="M31" s="65">
        <v>0</v>
      </c>
      <c r="N31" s="61">
        <v>0</v>
      </c>
      <c r="O31" s="62" t="str">
        <f t="shared" si="2"/>
        <v>-----</v>
      </c>
      <c r="P31" s="60">
        <f t="shared" si="12"/>
        <v>54</v>
      </c>
      <c r="Q31" s="61">
        <f t="shared" si="13"/>
        <v>4</v>
      </c>
      <c r="R31" s="62">
        <f t="shared" si="3"/>
        <v>0.08</v>
      </c>
      <c r="S31" s="63">
        <v>2</v>
      </c>
      <c r="T31" s="64">
        <v>1</v>
      </c>
      <c r="U31" s="63">
        <v>52</v>
      </c>
      <c r="V31" s="64">
        <v>3</v>
      </c>
    </row>
    <row r="32" spans="1:22" ht="12" customHeight="1" x14ac:dyDescent="0.4">
      <c r="A32" s="52"/>
      <c r="B32" s="10"/>
      <c r="C32" s="59" t="s">
        <v>48</v>
      </c>
      <c r="D32" s="60">
        <f t="shared" si="10"/>
        <v>15</v>
      </c>
      <c r="E32" s="61">
        <f t="shared" si="11"/>
        <v>7</v>
      </c>
      <c r="F32" s="62">
        <f t="shared" si="1"/>
        <v>0.875</v>
      </c>
      <c r="G32" s="63">
        <v>0</v>
      </c>
      <c r="H32" s="64">
        <v>0</v>
      </c>
      <c r="I32" s="63">
        <v>1</v>
      </c>
      <c r="J32" s="64">
        <v>-1</v>
      </c>
      <c r="K32" s="63">
        <v>14</v>
      </c>
      <c r="L32" s="64">
        <v>8</v>
      </c>
      <c r="M32" s="65">
        <v>0</v>
      </c>
      <c r="N32" s="61">
        <v>0</v>
      </c>
      <c r="O32" s="62" t="str">
        <f t="shared" si="2"/>
        <v>-----</v>
      </c>
      <c r="P32" s="60">
        <f t="shared" si="12"/>
        <v>15</v>
      </c>
      <c r="Q32" s="61">
        <f t="shared" si="13"/>
        <v>7</v>
      </c>
      <c r="R32" s="62">
        <f t="shared" si="3"/>
        <v>0.875</v>
      </c>
      <c r="S32" s="63">
        <v>1</v>
      </c>
      <c r="T32" s="64">
        <v>-1</v>
      </c>
      <c r="U32" s="63">
        <v>14</v>
      </c>
      <c r="V32" s="64">
        <v>8</v>
      </c>
    </row>
    <row r="33" spans="1:22" ht="12" customHeight="1" x14ac:dyDescent="0.4">
      <c r="A33" s="52"/>
      <c r="B33" s="10" t="s">
        <v>29</v>
      </c>
      <c r="C33" s="59" t="s">
        <v>49</v>
      </c>
      <c r="D33" s="60">
        <f t="shared" si="10"/>
        <v>13</v>
      </c>
      <c r="E33" s="61">
        <f t="shared" si="11"/>
        <v>-2</v>
      </c>
      <c r="F33" s="62">
        <f t="shared" si="1"/>
        <v>-0.13333333333333333</v>
      </c>
      <c r="G33" s="63">
        <v>0</v>
      </c>
      <c r="H33" s="64">
        <v>0</v>
      </c>
      <c r="I33" s="63">
        <v>0</v>
      </c>
      <c r="J33" s="64">
        <v>0</v>
      </c>
      <c r="K33" s="63">
        <v>13</v>
      </c>
      <c r="L33" s="64">
        <v>-2</v>
      </c>
      <c r="M33" s="65">
        <v>0</v>
      </c>
      <c r="N33" s="61">
        <v>0</v>
      </c>
      <c r="O33" s="62" t="str">
        <f t="shared" si="2"/>
        <v>-----</v>
      </c>
      <c r="P33" s="60">
        <f t="shared" si="12"/>
        <v>12</v>
      </c>
      <c r="Q33" s="61">
        <f t="shared" si="13"/>
        <v>-3</v>
      </c>
      <c r="R33" s="62">
        <f t="shared" si="3"/>
        <v>-0.2</v>
      </c>
      <c r="S33" s="63">
        <v>0</v>
      </c>
      <c r="T33" s="64">
        <v>0</v>
      </c>
      <c r="U33" s="63">
        <v>12</v>
      </c>
      <c r="V33" s="64">
        <v>-3</v>
      </c>
    </row>
    <row r="34" spans="1:22" ht="12" customHeight="1" x14ac:dyDescent="0.4">
      <c r="A34" s="52"/>
      <c r="B34" s="10"/>
      <c r="C34" s="59" t="s">
        <v>50</v>
      </c>
      <c r="D34" s="60">
        <f t="shared" si="10"/>
        <v>8</v>
      </c>
      <c r="E34" s="61">
        <f t="shared" si="11"/>
        <v>5</v>
      </c>
      <c r="F34" s="62">
        <f t="shared" si="1"/>
        <v>1.6666666666666667</v>
      </c>
      <c r="G34" s="63">
        <v>0</v>
      </c>
      <c r="H34" s="64">
        <v>0</v>
      </c>
      <c r="I34" s="63">
        <v>1</v>
      </c>
      <c r="J34" s="64">
        <v>1</v>
      </c>
      <c r="K34" s="63">
        <v>7</v>
      </c>
      <c r="L34" s="64">
        <v>4</v>
      </c>
      <c r="M34" s="65">
        <v>0</v>
      </c>
      <c r="N34" s="61">
        <v>0</v>
      </c>
      <c r="O34" s="62" t="str">
        <f t="shared" si="2"/>
        <v>-----</v>
      </c>
      <c r="P34" s="60">
        <f t="shared" si="12"/>
        <v>8</v>
      </c>
      <c r="Q34" s="61">
        <f t="shared" si="13"/>
        <v>5</v>
      </c>
      <c r="R34" s="62">
        <f t="shared" si="3"/>
        <v>1.6666666666666667</v>
      </c>
      <c r="S34" s="63">
        <v>1</v>
      </c>
      <c r="T34" s="64">
        <v>1</v>
      </c>
      <c r="U34" s="63">
        <v>7</v>
      </c>
      <c r="V34" s="64">
        <v>4</v>
      </c>
    </row>
    <row r="35" spans="1:22" ht="12" customHeight="1" x14ac:dyDescent="0.4">
      <c r="A35" s="52"/>
      <c r="B35" s="10" t="s">
        <v>32</v>
      </c>
      <c r="C35" s="59" t="s">
        <v>51</v>
      </c>
      <c r="D35" s="60">
        <f t="shared" si="10"/>
        <v>58</v>
      </c>
      <c r="E35" s="61">
        <f t="shared" si="11"/>
        <v>0</v>
      </c>
      <c r="F35" s="62">
        <f t="shared" si="1"/>
        <v>0</v>
      </c>
      <c r="G35" s="63">
        <v>1</v>
      </c>
      <c r="H35" s="64">
        <v>0</v>
      </c>
      <c r="I35" s="63">
        <v>3</v>
      </c>
      <c r="J35" s="64">
        <v>0</v>
      </c>
      <c r="K35" s="63">
        <v>54</v>
      </c>
      <c r="L35" s="64">
        <v>0</v>
      </c>
      <c r="M35" s="65">
        <v>1</v>
      </c>
      <c r="N35" s="61">
        <v>0</v>
      </c>
      <c r="O35" s="62">
        <f t="shared" si="2"/>
        <v>0</v>
      </c>
      <c r="P35" s="60">
        <f t="shared" si="12"/>
        <v>56</v>
      </c>
      <c r="Q35" s="61">
        <f t="shared" si="13"/>
        <v>2</v>
      </c>
      <c r="R35" s="62">
        <f t="shared" si="3"/>
        <v>3.7037037037037035E-2</v>
      </c>
      <c r="S35" s="63">
        <v>3</v>
      </c>
      <c r="T35" s="64">
        <v>1</v>
      </c>
      <c r="U35" s="63">
        <v>53</v>
      </c>
      <c r="V35" s="64">
        <v>1</v>
      </c>
    </row>
    <row r="36" spans="1:22" ht="12" customHeight="1" x14ac:dyDescent="0.4">
      <c r="A36" s="52"/>
      <c r="B36" s="66"/>
      <c r="C36" s="67" t="s">
        <v>52</v>
      </c>
      <c r="D36" s="68">
        <f t="shared" si="10"/>
        <v>3</v>
      </c>
      <c r="E36" s="69">
        <f t="shared" si="11"/>
        <v>-1</v>
      </c>
      <c r="F36" s="70">
        <f t="shared" si="1"/>
        <v>-0.25</v>
      </c>
      <c r="G36" s="71">
        <v>0</v>
      </c>
      <c r="H36" s="72">
        <v>0</v>
      </c>
      <c r="I36" s="71">
        <v>0</v>
      </c>
      <c r="J36" s="72">
        <v>0</v>
      </c>
      <c r="K36" s="71">
        <v>3</v>
      </c>
      <c r="L36" s="72">
        <v>-1</v>
      </c>
      <c r="M36" s="73">
        <v>0</v>
      </c>
      <c r="N36" s="69">
        <v>0</v>
      </c>
      <c r="O36" s="70" t="str">
        <f t="shared" si="2"/>
        <v>-----</v>
      </c>
      <c r="P36" s="68">
        <f t="shared" si="12"/>
        <v>3</v>
      </c>
      <c r="Q36" s="69">
        <f t="shared" si="13"/>
        <v>-1</v>
      </c>
      <c r="R36" s="70">
        <f t="shared" si="3"/>
        <v>-0.25</v>
      </c>
      <c r="S36" s="71">
        <v>0</v>
      </c>
      <c r="T36" s="72">
        <v>0</v>
      </c>
      <c r="U36" s="71">
        <v>3</v>
      </c>
      <c r="V36" s="72">
        <v>-1</v>
      </c>
    </row>
    <row r="37" spans="1:22" ht="12" customHeight="1" x14ac:dyDescent="0.4">
      <c r="A37" s="52"/>
      <c r="B37" s="10"/>
      <c r="C37" s="12" t="s">
        <v>18</v>
      </c>
      <c r="D37" s="75">
        <f>SUM(D38:D41)</f>
        <v>54</v>
      </c>
      <c r="E37" s="76">
        <f>SUM(E38:E41)</f>
        <v>9</v>
      </c>
      <c r="F37" s="34">
        <f t="shared" si="1"/>
        <v>0.2</v>
      </c>
      <c r="G37" s="77">
        <f t="shared" ref="G37:N37" si="14">SUM(G38:G41)</f>
        <v>1</v>
      </c>
      <c r="H37" s="78">
        <f t="shared" si="14"/>
        <v>1</v>
      </c>
      <c r="I37" s="77">
        <f t="shared" si="14"/>
        <v>2</v>
      </c>
      <c r="J37" s="78">
        <f t="shared" si="14"/>
        <v>-2</v>
      </c>
      <c r="K37" s="77">
        <f t="shared" si="14"/>
        <v>51</v>
      </c>
      <c r="L37" s="78">
        <f t="shared" si="14"/>
        <v>10</v>
      </c>
      <c r="M37" s="79">
        <f t="shared" si="14"/>
        <v>1</v>
      </c>
      <c r="N37" s="29">
        <f t="shared" si="14"/>
        <v>1</v>
      </c>
      <c r="O37" s="34" t="str">
        <f t="shared" si="2"/>
        <v>-----</v>
      </c>
      <c r="P37" s="79">
        <f>SUM(P38:P41)</f>
        <v>52</v>
      </c>
      <c r="Q37" s="76">
        <f>SUM(Q38:Q41)</f>
        <v>8</v>
      </c>
      <c r="R37" s="34">
        <f t="shared" si="3"/>
        <v>0.18181818181818182</v>
      </c>
      <c r="S37" s="77">
        <f>SUM(S38:S41)</f>
        <v>2</v>
      </c>
      <c r="T37" s="78">
        <f>SUM(T38:T41)</f>
        <v>-2</v>
      </c>
      <c r="U37" s="77">
        <f>SUM(U38:U41)</f>
        <v>50</v>
      </c>
      <c r="V37" s="78">
        <f>SUM(V38:V41)</f>
        <v>10</v>
      </c>
    </row>
    <row r="38" spans="1:22" ht="12" customHeight="1" x14ac:dyDescent="0.4">
      <c r="A38" s="52"/>
      <c r="B38" s="10" t="s">
        <v>53</v>
      </c>
      <c r="C38" s="53" t="s">
        <v>54</v>
      </c>
      <c r="D38" s="54">
        <f t="shared" ref="D38:E41" si="15">SUM(G38,I38,K38)</f>
        <v>18</v>
      </c>
      <c r="E38" s="55">
        <f t="shared" si="15"/>
        <v>2</v>
      </c>
      <c r="F38" s="42">
        <f t="shared" si="1"/>
        <v>0.125</v>
      </c>
      <c r="G38" s="56">
        <v>1</v>
      </c>
      <c r="H38" s="57">
        <v>1</v>
      </c>
      <c r="I38" s="56">
        <v>0</v>
      </c>
      <c r="J38" s="57">
        <v>-2</v>
      </c>
      <c r="K38" s="56">
        <v>17</v>
      </c>
      <c r="L38" s="57">
        <v>3</v>
      </c>
      <c r="M38" s="58">
        <v>1</v>
      </c>
      <c r="N38" s="55">
        <v>1</v>
      </c>
      <c r="O38" s="42" t="str">
        <f t="shared" si="2"/>
        <v>-----</v>
      </c>
      <c r="P38" s="54">
        <f t="shared" ref="P38:Q41" si="16">SUM(S38,U38)</f>
        <v>17</v>
      </c>
      <c r="Q38" s="55">
        <f t="shared" si="16"/>
        <v>1</v>
      </c>
      <c r="R38" s="42">
        <f t="shared" si="3"/>
        <v>6.25E-2</v>
      </c>
      <c r="S38" s="56">
        <v>0</v>
      </c>
      <c r="T38" s="57">
        <v>-2</v>
      </c>
      <c r="U38" s="56">
        <v>17</v>
      </c>
      <c r="V38" s="57">
        <v>3</v>
      </c>
    </row>
    <row r="39" spans="1:22" ht="12" customHeight="1" x14ac:dyDescent="0.4">
      <c r="A39" s="52"/>
      <c r="B39" s="10" t="s">
        <v>55</v>
      </c>
      <c r="C39" s="59" t="s">
        <v>56</v>
      </c>
      <c r="D39" s="60">
        <f t="shared" si="15"/>
        <v>4</v>
      </c>
      <c r="E39" s="61">
        <f t="shared" si="15"/>
        <v>0</v>
      </c>
      <c r="F39" s="62">
        <f t="shared" si="1"/>
        <v>0</v>
      </c>
      <c r="G39" s="63">
        <v>0</v>
      </c>
      <c r="H39" s="64">
        <v>0</v>
      </c>
      <c r="I39" s="63">
        <v>0</v>
      </c>
      <c r="J39" s="64">
        <v>-1</v>
      </c>
      <c r="K39" s="63">
        <v>4</v>
      </c>
      <c r="L39" s="64">
        <v>1</v>
      </c>
      <c r="M39" s="65">
        <v>0</v>
      </c>
      <c r="N39" s="61">
        <v>0</v>
      </c>
      <c r="O39" s="62" t="str">
        <f t="shared" si="2"/>
        <v>-----</v>
      </c>
      <c r="P39" s="60">
        <f t="shared" si="16"/>
        <v>4</v>
      </c>
      <c r="Q39" s="61">
        <f t="shared" si="16"/>
        <v>1</v>
      </c>
      <c r="R39" s="62">
        <f t="shared" si="3"/>
        <v>0.33333333333333331</v>
      </c>
      <c r="S39" s="63">
        <v>0</v>
      </c>
      <c r="T39" s="64">
        <v>-1</v>
      </c>
      <c r="U39" s="63">
        <v>4</v>
      </c>
      <c r="V39" s="64">
        <v>2</v>
      </c>
    </row>
    <row r="40" spans="1:22" ht="12" customHeight="1" x14ac:dyDescent="0.4">
      <c r="A40" s="52"/>
      <c r="B40" s="10" t="s">
        <v>29</v>
      </c>
      <c r="C40" s="59" t="s">
        <v>57</v>
      </c>
      <c r="D40" s="60">
        <f t="shared" si="15"/>
        <v>17</v>
      </c>
      <c r="E40" s="61">
        <f t="shared" si="15"/>
        <v>6</v>
      </c>
      <c r="F40" s="62">
        <f t="shared" si="1"/>
        <v>0.54545454545454541</v>
      </c>
      <c r="G40" s="63">
        <v>0</v>
      </c>
      <c r="H40" s="64">
        <v>0</v>
      </c>
      <c r="I40" s="63">
        <v>1</v>
      </c>
      <c r="J40" s="64">
        <v>1</v>
      </c>
      <c r="K40" s="63">
        <v>16</v>
      </c>
      <c r="L40" s="64">
        <v>5</v>
      </c>
      <c r="M40" s="65">
        <v>0</v>
      </c>
      <c r="N40" s="61">
        <v>0</v>
      </c>
      <c r="O40" s="62" t="str">
        <f t="shared" si="2"/>
        <v>-----</v>
      </c>
      <c r="P40" s="60">
        <f t="shared" si="16"/>
        <v>16</v>
      </c>
      <c r="Q40" s="61">
        <f t="shared" si="16"/>
        <v>5</v>
      </c>
      <c r="R40" s="62">
        <f t="shared" si="3"/>
        <v>0.45454545454545453</v>
      </c>
      <c r="S40" s="63">
        <v>1</v>
      </c>
      <c r="T40" s="64">
        <v>1</v>
      </c>
      <c r="U40" s="63">
        <v>15</v>
      </c>
      <c r="V40" s="64">
        <v>4</v>
      </c>
    </row>
    <row r="41" spans="1:22" ht="12" customHeight="1" x14ac:dyDescent="0.4">
      <c r="A41" s="52"/>
      <c r="B41" s="80" t="s">
        <v>58</v>
      </c>
      <c r="C41" s="67" t="s">
        <v>59</v>
      </c>
      <c r="D41" s="81">
        <f t="shared" si="15"/>
        <v>15</v>
      </c>
      <c r="E41" s="82">
        <f t="shared" si="15"/>
        <v>1</v>
      </c>
      <c r="F41" s="83">
        <f t="shared" si="1"/>
        <v>7.1428571428571425E-2</v>
      </c>
      <c r="G41" s="84">
        <v>0</v>
      </c>
      <c r="H41" s="85">
        <v>0</v>
      </c>
      <c r="I41" s="84">
        <v>1</v>
      </c>
      <c r="J41" s="85">
        <v>0</v>
      </c>
      <c r="K41" s="84">
        <v>14</v>
      </c>
      <c r="L41" s="85">
        <v>1</v>
      </c>
      <c r="M41" s="86">
        <v>0</v>
      </c>
      <c r="N41" s="82">
        <v>0</v>
      </c>
      <c r="O41" s="83" t="str">
        <f t="shared" si="2"/>
        <v>-----</v>
      </c>
      <c r="P41" s="81">
        <f t="shared" si="16"/>
        <v>15</v>
      </c>
      <c r="Q41" s="82">
        <f t="shared" si="16"/>
        <v>1</v>
      </c>
      <c r="R41" s="83">
        <f t="shared" si="3"/>
        <v>7.1428571428571425E-2</v>
      </c>
      <c r="S41" s="84">
        <v>1</v>
      </c>
      <c r="T41" s="85">
        <v>0</v>
      </c>
      <c r="U41" s="84">
        <v>14</v>
      </c>
      <c r="V41" s="85">
        <v>1</v>
      </c>
    </row>
    <row r="42" spans="1:22" ht="12" customHeight="1" x14ac:dyDescent="0.4">
      <c r="A42" s="52" t="s">
        <v>60</v>
      </c>
      <c r="B42" s="4"/>
      <c r="C42" s="87" t="s">
        <v>18</v>
      </c>
      <c r="D42" s="44">
        <f>SUM(D43:D49)</f>
        <v>214</v>
      </c>
      <c r="E42" s="45">
        <f>SUM(E43:E49)</f>
        <v>-49</v>
      </c>
      <c r="F42" s="38">
        <f t="shared" si="1"/>
        <v>-0.18631178707224336</v>
      </c>
      <c r="G42" s="46">
        <f t="shared" ref="G42:N42" si="17">SUM(G43:G49)</f>
        <v>2</v>
      </c>
      <c r="H42" s="47">
        <f t="shared" si="17"/>
        <v>1</v>
      </c>
      <c r="I42" s="46">
        <f t="shared" si="17"/>
        <v>7</v>
      </c>
      <c r="J42" s="47">
        <f t="shared" si="17"/>
        <v>-2</v>
      </c>
      <c r="K42" s="46">
        <f t="shared" si="17"/>
        <v>205</v>
      </c>
      <c r="L42" s="47">
        <f t="shared" si="17"/>
        <v>-48</v>
      </c>
      <c r="M42" s="88">
        <f t="shared" si="17"/>
        <v>2</v>
      </c>
      <c r="N42" s="51">
        <f t="shared" si="17"/>
        <v>1</v>
      </c>
      <c r="O42" s="38">
        <f t="shared" si="2"/>
        <v>1</v>
      </c>
      <c r="P42" s="88">
        <f>SUM(P43:P49)</f>
        <v>209</v>
      </c>
      <c r="Q42" s="89">
        <f>SUM(Q43:Q49)</f>
        <v>-46</v>
      </c>
      <c r="R42" s="38">
        <f t="shared" si="3"/>
        <v>-0.1803921568627451</v>
      </c>
      <c r="S42" s="46">
        <f>SUM(S43:S49)</f>
        <v>7</v>
      </c>
      <c r="T42" s="47">
        <f>SUM(T43:T49)</f>
        <v>0</v>
      </c>
      <c r="U42" s="46">
        <f>SUM(U43:U49)</f>
        <v>202</v>
      </c>
      <c r="V42" s="47">
        <f>SUM(V43:V49)</f>
        <v>-46</v>
      </c>
    </row>
    <row r="43" spans="1:22" ht="12" customHeight="1" x14ac:dyDescent="0.4">
      <c r="A43" s="52"/>
      <c r="B43" s="10"/>
      <c r="C43" s="53" t="s">
        <v>61</v>
      </c>
      <c r="D43" s="54">
        <f t="shared" ref="D43:E49" si="18">SUM(G43,I43,K43)</f>
        <v>98</v>
      </c>
      <c r="E43" s="55">
        <f t="shared" si="18"/>
        <v>-29</v>
      </c>
      <c r="F43" s="42">
        <f t="shared" si="1"/>
        <v>-0.2283464566929134</v>
      </c>
      <c r="G43" s="56">
        <v>0</v>
      </c>
      <c r="H43" s="57">
        <v>0</v>
      </c>
      <c r="I43" s="56">
        <v>2</v>
      </c>
      <c r="J43" s="57">
        <v>-1</v>
      </c>
      <c r="K43" s="56">
        <v>96</v>
      </c>
      <c r="L43" s="57">
        <v>-28</v>
      </c>
      <c r="M43" s="58">
        <v>0</v>
      </c>
      <c r="N43" s="55">
        <v>0</v>
      </c>
      <c r="O43" s="42" t="str">
        <f t="shared" si="2"/>
        <v>-----</v>
      </c>
      <c r="P43" s="54">
        <f t="shared" ref="P43:Q49" si="19">SUM(S43,U43)</f>
        <v>96</v>
      </c>
      <c r="Q43" s="55">
        <f t="shared" si="19"/>
        <v>-28</v>
      </c>
      <c r="R43" s="42">
        <f t="shared" si="3"/>
        <v>-0.22580645161290322</v>
      </c>
      <c r="S43" s="56">
        <v>2</v>
      </c>
      <c r="T43" s="57">
        <v>-1</v>
      </c>
      <c r="U43" s="56">
        <v>94</v>
      </c>
      <c r="V43" s="57">
        <v>-27</v>
      </c>
    </row>
    <row r="44" spans="1:22" ht="12" customHeight="1" x14ac:dyDescent="0.4">
      <c r="A44" s="52"/>
      <c r="B44" s="10" t="s">
        <v>62</v>
      </c>
      <c r="C44" s="59" t="s">
        <v>63</v>
      </c>
      <c r="D44" s="60">
        <f t="shared" si="18"/>
        <v>7</v>
      </c>
      <c r="E44" s="61">
        <f t="shared" si="18"/>
        <v>-5</v>
      </c>
      <c r="F44" s="62">
        <f t="shared" si="1"/>
        <v>-0.41666666666666669</v>
      </c>
      <c r="G44" s="63">
        <v>0</v>
      </c>
      <c r="H44" s="64">
        <v>0</v>
      </c>
      <c r="I44" s="63">
        <v>1</v>
      </c>
      <c r="J44" s="64">
        <v>0</v>
      </c>
      <c r="K44" s="63">
        <v>6</v>
      </c>
      <c r="L44" s="64">
        <v>-5</v>
      </c>
      <c r="M44" s="65">
        <v>0</v>
      </c>
      <c r="N44" s="61">
        <v>0</v>
      </c>
      <c r="O44" s="62" t="str">
        <f t="shared" si="2"/>
        <v>-----</v>
      </c>
      <c r="P44" s="60">
        <f t="shared" si="19"/>
        <v>6</v>
      </c>
      <c r="Q44" s="61">
        <f t="shared" si="19"/>
        <v>-5</v>
      </c>
      <c r="R44" s="62">
        <f t="shared" si="3"/>
        <v>-0.45454545454545453</v>
      </c>
      <c r="S44" s="63">
        <v>1</v>
      </c>
      <c r="T44" s="64">
        <v>1</v>
      </c>
      <c r="U44" s="63">
        <v>5</v>
      </c>
      <c r="V44" s="64">
        <v>-6</v>
      </c>
    </row>
    <row r="45" spans="1:22" ht="12" customHeight="1" x14ac:dyDescent="0.4">
      <c r="A45" s="52"/>
      <c r="B45" s="10" t="s">
        <v>64</v>
      </c>
      <c r="C45" s="59" t="s">
        <v>65</v>
      </c>
      <c r="D45" s="60">
        <f t="shared" si="18"/>
        <v>4</v>
      </c>
      <c r="E45" s="61">
        <f t="shared" si="18"/>
        <v>-10</v>
      </c>
      <c r="F45" s="62">
        <f t="shared" si="1"/>
        <v>-0.7142857142857143</v>
      </c>
      <c r="G45" s="63">
        <v>1</v>
      </c>
      <c r="H45" s="64">
        <v>1</v>
      </c>
      <c r="I45" s="63">
        <v>0</v>
      </c>
      <c r="J45" s="64">
        <v>0</v>
      </c>
      <c r="K45" s="63">
        <v>3</v>
      </c>
      <c r="L45" s="64">
        <v>-11</v>
      </c>
      <c r="M45" s="65">
        <v>1</v>
      </c>
      <c r="N45" s="61">
        <v>1</v>
      </c>
      <c r="O45" s="62" t="str">
        <f t="shared" si="2"/>
        <v>-----</v>
      </c>
      <c r="P45" s="60">
        <f t="shared" si="19"/>
        <v>3</v>
      </c>
      <c r="Q45" s="61">
        <f t="shared" si="19"/>
        <v>-12</v>
      </c>
      <c r="R45" s="62">
        <f t="shared" si="3"/>
        <v>-0.8</v>
      </c>
      <c r="S45" s="63">
        <v>0</v>
      </c>
      <c r="T45" s="64">
        <v>0</v>
      </c>
      <c r="U45" s="63">
        <v>3</v>
      </c>
      <c r="V45" s="64">
        <v>-12</v>
      </c>
    </row>
    <row r="46" spans="1:22" ht="12" customHeight="1" x14ac:dyDescent="0.4">
      <c r="A46" s="52"/>
      <c r="B46" s="10" t="s">
        <v>29</v>
      </c>
      <c r="C46" s="59" t="s">
        <v>66</v>
      </c>
      <c r="D46" s="60">
        <f t="shared" si="18"/>
        <v>25</v>
      </c>
      <c r="E46" s="61">
        <f t="shared" si="18"/>
        <v>-4</v>
      </c>
      <c r="F46" s="62">
        <f t="shared" si="1"/>
        <v>-0.13793103448275862</v>
      </c>
      <c r="G46" s="63">
        <v>0</v>
      </c>
      <c r="H46" s="64">
        <v>0</v>
      </c>
      <c r="I46" s="63">
        <v>2</v>
      </c>
      <c r="J46" s="64">
        <v>1</v>
      </c>
      <c r="K46" s="63">
        <v>23</v>
      </c>
      <c r="L46" s="64">
        <v>-5</v>
      </c>
      <c r="M46" s="65">
        <v>0</v>
      </c>
      <c r="N46" s="61">
        <v>0</v>
      </c>
      <c r="O46" s="62" t="str">
        <f t="shared" si="2"/>
        <v>-----</v>
      </c>
      <c r="P46" s="60">
        <f t="shared" si="19"/>
        <v>25</v>
      </c>
      <c r="Q46" s="61">
        <f t="shared" si="19"/>
        <v>-4</v>
      </c>
      <c r="R46" s="62">
        <f t="shared" si="3"/>
        <v>-0.13793103448275862</v>
      </c>
      <c r="S46" s="63">
        <v>2</v>
      </c>
      <c r="T46" s="64">
        <v>1</v>
      </c>
      <c r="U46" s="63">
        <v>23</v>
      </c>
      <c r="V46" s="64">
        <v>-5</v>
      </c>
    </row>
    <row r="47" spans="1:22" ht="12" customHeight="1" x14ac:dyDescent="0.4">
      <c r="A47" s="52"/>
      <c r="B47" s="10" t="s">
        <v>32</v>
      </c>
      <c r="C47" s="59" t="s">
        <v>67</v>
      </c>
      <c r="D47" s="60">
        <f t="shared" si="18"/>
        <v>33</v>
      </c>
      <c r="E47" s="61">
        <f t="shared" si="18"/>
        <v>11</v>
      </c>
      <c r="F47" s="62">
        <f t="shared" si="1"/>
        <v>0.5</v>
      </c>
      <c r="G47" s="63">
        <v>0</v>
      </c>
      <c r="H47" s="64">
        <v>-1</v>
      </c>
      <c r="I47" s="63">
        <v>0</v>
      </c>
      <c r="J47" s="64">
        <v>-1</v>
      </c>
      <c r="K47" s="63">
        <v>33</v>
      </c>
      <c r="L47" s="64">
        <v>13</v>
      </c>
      <c r="M47" s="65">
        <v>0</v>
      </c>
      <c r="N47" s="61">
        <v>-1</v>
      </c>
      <c r="O47" s="62">
        <f t="shared" si="2"/>
        <v>-1</v>
      </c>
      <c r="P47" s="60">
        <f t="shared" si="19"/>
        <v>33</v>
      </c>
      <c r="Q47" s="61">
        <f t="shared" si="19"/>
        <v>13</v>
      </c>
      <c r="R47" s="62">
        <f t="shared" si="3"/>
        <v>0.65</v>
      </c>
      <c r="S47" s="63">
        <v>0</v>
      </c>
      <c r="T47" s="64">
        <v>-1</v>
      </c>
      <c r="U47" s="63">
        <v>33</v>
      </c>
      <c r="V47" s="64">
        <v>14</v>
      </c>
    </row>
    <row r="48" spans="1:22" ht="12" customHeight="1" x14ac:dyDescent="0.4">
      <c r="A48" s="52"/>
      <c r="B48" s="10"/>
      <c r="C48" s="59" t="s">
        <v>68</v>
      </c>
      <c r="D48" s="60">
        <f t="shared" si="18"/>
        <v>16</v>
      </c>
      <c r="E48" s="61">
        <f t="shared" si="18"/>
        <v>-7</v>
      </c>
      <c r="F48" s="62">
        <f t="shared" si="1"/>
        <v>-0.30434782608695654</v>
      </c>
      <c r="G48" s="63">
        <v>0</v>
      </c>
      <c r="H48" s="64">
        <v>0</v>
      </c>
      <c r="I48" s="63">
        <v>0</v>
      </c>
      <c r="J48" s="64">
        <v>-2</v>
      </c>
      <c r="K48" s="63">
        <v>16</v>
      </c>
      <c r="L48" s="64">
        <v>-5</v>
      </c>
      <c r="M48" s="65">
        <v>0</v>
      </c>
      <c r="N48" s="61">
        <v>0</v>
      </c>
      <c r="O48" s="62" t="str">
        <f t="shared" si="2"/>
        <v>-----</v>
      </c>
      <c r="P48" s="60">
        <f t="shared" si="19"/>
        <v>16</v>
      </c>
      <c r="Q48" s="61">
        <f t="shared" si="19"/>
        <v>-6</v>
      </c>
      <c r="R48" s="62">
        <f t="shared" si="3"/>
        <v>-0.27272727272727271</v>
      </c>
      <c r="S48" s="63">
        <v>0</v>
      </c>
      <c r="T48" s="64">
        <v>-2</v>
      </c>
      <c r="U48" s="63">
        <v>16</v>
      </c>
      <c r="V48" s="64">
        <v>-4</v>
      </c>
    </row>
    <row r="49" spans="1:22" ht="12" customHeight="1" x14ac:dyDescent="0.4">
      <c r="A49" s="80"/>
      <c r="B49" s="66"/>
      <c r="C49" s="67" t="s">
        <v>69</v>
      </c>
      <c r="D49" s="68">
        <f t="shared" si="18"/>
        <v>31</v>
      </c>
      <c r="E49" s="69">
        <f t="shared" si="18"/>
        <v>-5</v>
      </c>
      <c r="F49" s="70">
        <f t="shared" si="1"/>
        <v>-0.1388888888888889</v>
      </c>
      <c r="G49" s="71">
        <v>1</v>
      </c>
      <c r="H49" s="72">
        <v>1</v>
      </c>
      <c r="I49" s="71">
        <v>2</v>
      </c>
      <c r="J49" s="72">
        <v>1</v>
      </c>
      <c r="K49" s="71">
        <v>28</v>
      </c>
      <c r="L49" s="72">
        <v>-7</v>
      </c>
      <c r="M49" s="73">
        <v>1</v>
      </c>
      <c r="N49" s="69">
        <v>1</v>
      </c>
      <c r="O49" s="70" t="str">
        <f t="shared" si="2"/>
        <v>-----</v>
      </c>
      <c r="P49" s="68">
        <f t="shared" si="19"/>
        <v>30</v>
      </c>
      <c r="Q49" s="69">
        <f t="shared" si="19"/>
        <v>-4</v>
      </c>
      <c r="R49" s="70">
        <f t="shared" si="3"/>
        <v>-0.11764705882352941</v>
      </c>
      <c r="S49" s="71">
        <v>2</v>
      </c>
      <c r="T49" s="72">
        <v>2</v>
      </c>
      <c r="U49" s="71">
        <v>28</v>
      </c>
      <c r="V49" s="72">
        <v>-6</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M22" sqref="M22"/>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77</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160</v>
      </c>
      <c r="E5" s="29">
        <f>SUM(E9,E10,E26,E37,E42)</f>
        <v>2</v>
      </c>
      <c r="F5" s="30">
        <f>IF(D5-E5&gt;0,E5/(D5-E5),"-----")</f>
        <v>1.2658227848101266E-2</v>
      </c>
      <c r="G5" s="31">
        <f t="shared" ref="G5:N5" si="0">SUM(G9,G10,G26,G37,G42)</f>
        <v>1</v>
      </c>
      <c r="H5" s="32">
        <f t="shared" si="0"/>
        <v>0</v>
      </c>
      <c r="I5" s="31">
        <f t="shared" si="0"/>
        <v>10</v>
      </c>
      <c r="J5" s="32">
        <f t="shared" si="0"/>
        <v>-6</v>
      </c>
      <c r="K5" s="31">
        <f t="shared" si="0"/>
        <v>149</v>
      </c>
      <c r="L5" s="32">
        <f t="shared" si="0"/>
        <v>8</v>
      </c>
      <c r="M5" s="33">
        <f t="shared" si="0"/>
        <v>1</v>
      </c>
      <c r="N5" s="29">
        <f t="shared" si="0"/>
        <v>0</v>
      </c>
      <c r="O5" s="30">
        <f>IF(M5-N5&gt;0,N5/(M5-N5),"-----")</f>
        <v>0</v>
      </c>
      <c r="P5" s="33">
        <f>SUM(P9,P10,P26,P37,P42)</f>
        <v>165</v>
      </c>
      <c r="Q5" s="29">
        <f>SUM(Q9,Q10,Q26,Q37,Q42)</f>
        <v>-5</v>
      </c>
      <c r="R5" s="30">
        <f>IF(P5-Q5&gt;0,Q5/(P5-Q5),"-----")</f>
        <v>-2.9411764705882353E-2</v>
      </c>
      <c r="S5" s="31">
        <f>SUM(S9,S10,S26,S37,S42)</f>
        <v>10</v>
      </c>
      <c r="T5" s="32">
        <f>SUM(T9,T10,T26,T37,T42)</f>
        <v>-7</v>
      </c>
      <c r="U5" s="31">
        <f>SUM(U9,U10,U26,U37,U42)</f>
        <v>155</v>
      </c>
      <c r="V5" s="32">
        <f>SUM(V9,V10,V26,V37,V42)</f>
        <v>2</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-2</v>
      </c>
      <c r="F9" s="38">
        <f t="shared" ref="F9:F49" si="1">IF(D9-E9&gt;0,E9/(D9-E9),"-----")</f>
        <v>-1</v>
      </c>
      <c r="G9" s="39">
        <v>0</v>
      </c>
      <c r="H9" s="40">
        <v>0</v>
      </c>
      <c r="I9" s="39">
        <v>0</v>
      </c>
      <c r="J9" s="40">
        <v>-2</v>
      </c>
      <c r="K9" s="39">
        <v>0</v>
      </c>
      <c r="L9" s="40">
        <v>0</v>
      </c>
      <c r="M9" s="41">
        <v>0</v>
      </c>
      <c r="N9" s="37">
        <v>0</v>
      </c>
      <c r="O9" s="42" t="str">
        <f t="shared" ref="O9:O49" si="2">IF(M9-N9&gt;0,N9/(M9-N9),"-----")</f>
        <v>-----</v>
      </c>
      <c r="P9" s="41">
        <f>SUM(S9,U9)</f>
        <v>0</v>
      </c>
      <c r="Q9" s="37">
        <f>SUM(T9,V9)</f>
        <v>-2</v>
      </c>
      <c r="R9" s="38">
        <f t="shared" ref="R9:R49" si="3">IF(P9-Q9&gt;0,Q9/(P9-Q9),"-----")</f>
        <v>-1</v>
      </c>
      <c r="S9" s="39">
        <v>0</v>
      </c>
      <c r="T9" s="40">
        <v>-2</v>
      </c>
      <c r="U9" s="39">
        <v>0</v>
      </c>
      <c r="V9" s="40">
        <v>0</v>
      </c>
    </row>
    <row r="10" spans="1:22" ht="12" customHeight="1" x14ac:dyDescent="0.4">
      <c r="A10" s="43"/>
      <c r="B10" s="10"/>
      <c r="C10" s="12" t="s">
        <v>18</v>
      </c>
      <c r="D10" s="44">
        <f>SUM(D11:D25)</f>
        <v>81</v>
      </c>
      <c r="E10" s="45">
        <f>SUM(E11:E25)</f>
        <v>-9</v>
      </c>
      <c r="F10" s="38">
        <f t="shared" si="1"/>
        <v>-0.1</v>
      </c>
      <c r="G10" s="46">
        <f t="shared" ref="G10:N10" si="4">SUM(G11:G25)</f>
        <v>1</v>
      </c>
      <c r="H10" s="47">
        <f t="shared" si="4"/>
        <v>1</v>
      </c>
      <c r="I10" s="46">
        <f t="shared" si="4"/>
        <v>4</v>
      </c>
      <c r="J10" s="47">
        <f t="shared" si="4"/>
        <v>-3</v>
      </c>
      <c r="K10" s="46">
        <f t="shared" si="4"/>
        <v>76</v>
      </c>
      <c r="L10" s="47">
        <f t="shared" si="4"/>
        <v>-7</v>
      </c>
      <c r="M10" s="48">
        <f t="shared" si="4"/>
        <v>1</v>
      </c>
      <c r="N10" s="49">
        <f t="shared" si="4"/>
        <v>1</v>
      </c>
      <c r="O10" s="50" t="str">
        <f t="shared" si="2"/>
        <v>-----</v>
      </c>
      <c r="P10" s="48">
        <f>SUM(P11:P25)</f>
        <v>84</v>
      </c>
      <c r="Q10" s="51">
        <f>SUM(Q11:Q25)</f>
        <v>-14</v>
      </c>
      <c r="R10" s="38">
        <f t="shared" si="3"/>
        <v>-0.14285714285714285</v>
      </c>
      <c r="S10" s="46">
        <f>SUM(S11:S25)</f>
        <v>4</v>
      </c>
      <c r="T10" s="47">
        <f>SUM(T11:T25)</f>
        <v>-4</v>
      </c>
      <c r="U10" s="46">
        <f>SUM(U11:U25)</f>
        <v>80</v>
      </c>
      <c r="V10" s="47">
        <f>SUM(V11:V25)</f>
        <v>-10</v>
      </c>
    </row>
    <row r="11" spans="1:22" ht="12" customHeight="1" x14ac:dyDescent="0.4">
      <c r="A11" s="52"/>
      <c r="B11" s="10"/>
      <c r="C11" s="53" t="s">
        <v>19</v>
      </c>
      <c r="D11" s="54">
        <f t="shared" ref="D11:D25" si="5">SUM(G11,I11,K11)</f>
        <v>6</v>
      </c>
      <c r="E11" s="55">
        <f t="shared" ref="E11:E25" si="6">SUM(H11,J11,L11)</f>
        <v>-13</v>
      </c>
      <c r="F11" s="42">
        <f t="shared" si="1"/>
        <v>-0.68421052631578949</v>
      </c>
      <c r="G11" s="56">
        <v>0</v>
      </c>
      <c r="H11" s="57">
        <v>0</v>
      </c>
      <c r="I11" s="56">
        <v>0</v>
      </c>
      <c r="J11" s="57">
        <v>-1</v>
      </c>
      <c r="K11" s="56">
        <v>6</v>
      </c>
      <c r="L11" s="57">
        <v>-12</v>
      </c>
      <c r="M11" s="58">
        <v>0</v>
      </c>
      <c r="N11" s="55">
        <v>0</v>
      </c>
      <c r="O11" s="42" t="str">
        <f t="shared" si="2"/>
        <v>-----</v>
      </c>
      <c r="P11" s="54">
        <f t="shared" ref="P11:P25" si="7">SUM(S11,U11)</f>
        <v>6</v>
      </c>
      <c r="Q11" s="55">
        <f t="shared" ref="Q11:Q25" si="8">SUM(T11,V11)</f>
        <v>-17</v>
      </c>
      <c r="R11" s="42">
        <f t="shared" si="3"/>
        <v>-0.73913043478260865</v>
      </c>
      <c r="S11" s="56">
        <v>0</v>
      </c>
      <c r="T11" s="57">
        <v>-2</v>
      </c>
      <c r="U11" s="56">
        <v>6</v>
      </c>
      <c r="V11" s="57">
        <v>-15</v>
      </c>
    </row>
    <row r="12" spans="1:22" ht="12" customHeight="1" x14ac:dyDescent="0.4">
      <c r="A12" s="52"/>
      <c r="B12" s="10"/>
      <c r="C12" s="59" t="s">
        <v>20</v>
      </c>
      <c r="D12" s="60">
        <f t="shared" si="5"/>
        <v>11</v>
      </c>
      <c r="E12" s="61">
        <f t="shared" si="6"/>
        <v>-3</v>
      </c>
      <c r="F12" s="62">
        <f t="shared" si="1"/>
        <v>-0.21428571428571427</v>
      </c>
      <c r="G12" s="63">
        <v>0</v>
      </c>
      <c r="H12" s="64">
        <v>0</v>
      </c>
      <c r="I12" s="63">
        <v>0</v>
      </c>
      <c r="J12" s="64">
        <v>-2</v>
      </c>
      <c r="K12" s="63">
        <v>11</v>
      </c>
      <c r="L12" s="64">
        <v>-1</v>
      </c>
      <c r="M12" s="65">
        <v>0</v>
      </c>
      <c r="N12" s="61">
        <v>0</v>
      </c>
      <c r="O12" s="62" t="str">
        <f t="shared" si="2"/>
        <v>-----</v>
      </c>
      <c r="P12" s="60">
        <f t="shared" si="7"/>
        <v>11</v>
      </c>
      <c r="Q12" s="61">
        <f t="shared" si="8"/>
        <v>-4</v>
      </c>
      <c r="R12" s="62">
        <f t="shared" si="3"/>
        <v>-0.26666666666666666</v>
      </c>
      <c r="S12" s="63">
        <v>0</v>
      </c>
      <c r="T12" s="64">
        <v>-2</v>
      </c>
      <c r="U12" s="63">
        <v>11</v>
      </c>
      <c r="V12" s="64">
        <v>-2</v>
      </c>
    </row>
    <row r="13" spans="1:22" ht="12" customHeight="1" x14ac:dyDescent="0.4">
      <c r="A13" s="52"/>
      <c r="B13" s="10"/>
      <c r="C13" s="59" t="s">
        <v>21</v>
      </c>
      <c r="D13" s="60">
        <f t="shared" si="5"/>
        <v>15</v>
      </c>
      <c r="E13" s="61">
        <f t="shared" si="6"/>
        <v>7</v>
      </c>
      <c r="F13" s="62">
        <f t="shared" si="1"/>
        <v>0.875</v>
      </c>
      <c r="G13" s="63">
        <v>0</v>
      </c>
      <c r="H13" s="64">
        <v>0</v>
      </c>
      <c r="I13" s="63">
        <v>1</v>
      </c>
      <c r="J13" s="64">
        <v>0</v>
      </c>
      <c r="K13" s="63">
        <v>14</v>
      </c>
      <c r="L13" s="64">
        <v>7</v>
      </c>
      <c r="M13" s="65">
        <v>0</v>
      </c>
      <c r="N13" s="61">
        <v>0</v>
      </c>
      <c r="O13" s="62" t="str">
        <f t="shared" si="2"/>
        <v>-----</v>
      </c>
      <c r="P13" s="60">
        <f t="shared" si="7"/>
        <v>15</v>
      </c>
      <c r="Q13" s="61">
        <f t="shared" si="8"/>
        <v>6</v>
      </c>
      <c r="R13" s="62">
        <f t="shared" si="3"/>
        <v>0.66666666666666663</v>
      </c>
      <c r="S13" s="63">
        <v>1</v>
      </c>
      <c r="T13" s="64">
        <v>0</v>
      </c>
      <c r="U13" s="63">
        <v>14</v>
      </c>
      <c r="V13" s="64">
        <v>6</v>
      </c>
    </row>
    <row r="14" spans="1:22" ht="12" customHeight="1" x14ac:dyDescent="0.4">
      <c r="A14" s="52"/>
      <c r="B14" s="10" t="s">
        <v>22</v>
      </c>
      <c r="C14" s="59" t="s">
        <v>23</v>
      </c>
      <c r="D14" s="60">
        <f t="shared" si="5"/>
        <v>9</v>
      </c>
      <c r="E14" s="61">
        <f t="shared" si="6"/>
        <v>2</v>
      </c>
      <c r="F14" s="62">
        <f t="shared" si="1"/>
        <v>0.2857142857142857</v>
      </c>
      <c r="G14" s="63">
        <v>0</v>
      </c>
      <c r="H14" s="64">
        <v>0</v>
      </c>
      <c r="I14" s="63">
        <v>1</v>
      </c>
      <c r="J14" s="64">
        <v>1</v>
      </c>
      <c r="K14" s="63">
        <v>8</v>
      </c>
      <c r="L14" s="64">
        <v>1</v>
      </c>
      <c r="M14" s="65">
        <v>0</v>
      </c>
      <c r="N14" s="61">
        <v>0</v>
      </c>
      <c r="O14" s="62" t="str">
        <f t="shared" si="2"/>
        <v>-----</v>
      </c>
      <c r="P14" s="60">
        <f t="shared" si="7"/>
        <v>11</v>
      </c>
      <c r="Q14" s="61">
        <f t="shared" si="8"/>
        <v>4</v>
      </c>
      <c r="R14" s="62">
        <f t="shared" si="3"/>
        <v>0.5714285714285714</v>
      </c>
      <c r="S14" s="63">
        <v>1</v>
      </c>
      <c r="T14" s="64">
        <v>1</v>
      </c>
      <c r="U14" s="63">
        <v>10</v>
      </c>
      <c r="V14" s="64">
        <v>3</v>
      </c>
    </row>
    <row r="15" spans="1:22" ht="12" customHeight="1" x14ac:dyDescent="0.4">
      <c r="A15" s="52"/>
      <c r="B15" s="10"/>
      <c r="C15" s="59" t="s">
        <v>24</v>
      </c>
      <c r="D15" s="60">
        <f t="shared" si="5"/>
        <v>2</v>
      </c>
      <c r="E15" s="61">
        <f t="shared" si="6"/>
        <v>-6</v>
      </c>
      <c r="F15" s="62">
        <f t="shared" si="1"/>
        <v>-0.75</v>
      </c>
      <c r="G15" s="63">
        <v>0</v>
      </c>
      <c r="H15" s="64">
        <v>0</v>
      </c>
      <c r="I15" s="63">
        <v>0</v>
      </c>
      <c r="J15" s="64">
        <v>0</v>
      </c>
      <c r="K15" s="63">
        <v>2</v>
      </c>
      <c r="L15" s="64">
        <v>-6</v>
      </c>
      <c r="M15" s="65">
        <v>0</v>
      </c>
      <c r="N15" s="61">
        <v>0</v>
      </c>
      <c r="O15" s="62" t="str">
        <f t="shared" si="2"/>
        <v>-----</v>
      </c>
      <c r="P15" s="60">
        <f t="shared" si="7"/>
        <v>3</v>
      </c>
      <c r="Q15" s="61">
        <f t="shared" si="8"/>
        <v>-5</v>
      </c>
      <c r="R15" s="62">
        <f t="shared" si="3"/>
        <v>-0.625</v>
      </c>
      <c r="S15" s="63">
        <v>0</v>
      </c>
      <c r="T15" s="64">
        <v>0</v>
      </c>
      <c r="U15" s="63">
        <v>3</v>
      </c>
      <c r="V15" s="64">
        <v>-5</v>
      </c>
    </row>
    <row r="16" spans="1:22" ht="12" customHeight="1" x14ac:dyDescent="0.4">
      <c r="A16" s="52"/>
      <c r="B16" s="10" t="s">
        <v>25</v>
      </c>
      <c r="C16" s="59" t="s">
        <v>26</v>
      </c>
      <c r="D16" s="60">
        <f t="shared" si="5"/>
        <v>2</v>
      </c>
      <c r="E16" s="61">
        <f t="shared" si="6"/>
        <v>-1</v>
      </c>
      <c r="F16" s="62">
        <f t="shared" si="1"/>
        <v>-0.33333333333333331</v>
      </c>
      <c r="G16" s="63">
        <v>0</v>
      </c>
      <c r="H16" s="64">
        <v>0</v>
      </c>
      <c r="I16" s="63">
        <v>0</v>
      </c>
      <c r="J16" s="64">
        <v>0</v>
      </c>
      <c r="K16" s="63">
        <v>2</v>
      </c>
      <c r="L16" s="64">
        <v>-1</v>
      </c>
      <c r="M16" s="65">
        <v>0</v>
      </c>
      <c r="N16" s="61">
        <v>0</v>
      </c>
      <c r="O16" s="62" t="str">
        <f t="shared" si="2"/>
        <v>-----</v>
      </c>
      <c r="P16" s="60">
        <f t="shared" si="7"/>
        <v>2</v>
      </c>
      <c r="Q16" s="61">
        <f t="shared" si="8"/>
        <v>-1</v>
      </c>
      <c r="R16" s="62">
        <f t="shared" si="3"/>
        <v>-0.33333333333333331</v>
      </c>
      <c r="S16" s="63">
        <v>0</v>
      </c>
      <c r="T16" s="64">
        <v>0</v>
      </c>
      <c r="U16" s="63">
        <v>2</v>
      </c>
      <c r="V16" s="64">
        <v>-1</v>
      </c>
    </row>
    <row r="17" spans="1:22" ht="12" customHeight="1" x14ac:dyDescent="0.4">
      <c r="A17" s="52" t="s">
        <v>27</v>
      </c>
      <c r="B17" s="10"/>
      <c r="C17" s="59" t="s">
        <v>28</v>
      </c>
      <c r="D17" s="60">
        <f t="shared" si="5"/>
        <v>5</v>
      </c>
      <c r="E17" s="61">
        <f t="shared" si="6"/>
        <v>2</v>
      </c>
      <c r="F17" s="62">
        <f t="shared" si="1"/>
        <v>0.66666666666666663</v>
      </c>
      <c r="G17" s="63">
        <v>0</v>
      </c>
      <c r="H17" s="64">
        <v>0</v>
      </c>
      <c r="I17" s="63">
        <v>0</v>
      </c>
      <c r="J17" s="64">
        <v>0</v>
      </c>
      <c r="K17" s="63">
        <v>5</v>
      </c>
      <c r="L17" s="64">
        <v>2</v>
      </c>
      <c r="M17" s="65">
        <v>0</v>
      </c>
      <c r="N17" s="61">
        <v>0</v>
      </c>
      <c r="O17" s="62" t="str">
        <f t="shared" si="2"/>
        <v>-----</v>
      </c>
      <c r="P17" s="60">
        <f t="shared" si="7"/>
        <v>5</v>
      </c>
      <c r="Q17" s="61">
        <f t="shared" si="8"/>
        <v>2</v>
      </c>
      <c r="R17" s="62">
        <f t="shared" si="3"/>
        <v>0.66666666666666663</v>
      </c>
      <c r="S17" s="63">
        <v>0</v>
      </c>
      <c r="T17" s="64">
        <v>0</v>
      </c>
      <c r="U17" s="63">
        <v>5</v>
      </c>
      <c r="V17" s="64">
        <v>2</v>
      </c>
    </row>
    <row r="18" spans="1:22" ht="12" customHeight="1" x14ac:dyDescent="0.4">
      <c r="A18" s="52"/>
      <c r="B18" s="10" t="s">
        <v>29</v>
      </c>
      <c r="C18" s="59" t="s">
        <v>30</v>
      </c>
      <c r="D18" s="60">
        <f t="shared" si="5"/>
        <v>9</v>
      </c>
      <c r="E18" s="61">
        <f t="shared" si="6"/>
        <v>1</v>
      </c>
      <c r="F18" s="62">
        <f t="shared" si="1"/>
        <v>0.125</v>
      </c>
      <c r="G18" s="63">
        <v>1</v>
      </c>
      <c r="H18" s="64">
        <v>1</v>
      </c>
      <c r="I18" s="63">
        <v>0</v>
      </c>
      <c r="J18" s="64">
        <v>-1</v>
      </c>
      <c r="K18" s="63">
        <v>8</v>
      </c>
      <c r="L18" s="64">
        <v>1</v>
      </c>
      <c r="M18" s="65">
        <v>1</v>
      </c>
      <c r="N18" s="61">
        <v>1</v>
      </c>
      <c r="O18" s="62" t="str">
        <f t="shared" si="2"/>
        <v>-----</v>
      </c>
      <c r="P18" s="60">
        <f t="shared" si="7"/>
        <v>9</v>
      </c>
      <c r="Q18" s="61">
        <f t="shared" si="8"/>
        <v>1</v>
      </c>
      <c r="R18" s="62">
        <f t="shared" si="3"/>
        <v>0.125</v>
      </c>
      <c r="S18" s="63">
        <v>0</v>
      </c>
      <c r="T18" s="64">
        <v>-1</v>
      </c>
      <c r="U18" s="63">
        <v>9</v>
      </c>
      <c r="V18" s="64">
        <v>2</v>
      </c>
    </row>
    <row r="19" spans="1:22" ht="12" customHeight="1" x14ac:dyDescent="0.4">
      <c r="A19" s="52"/>
      <c r="B19" s="10"/>
      <c r="C19" s="59" t="s">
        <v>31</v>
      </c>
      <c r="D19" s="60">
        <f t="shared" si="5"/>
        <v>4</v>
      </c>
      <c r="E19" s="61">
        <f t="shared" si="6"/>
        <v>-4</v>
      </c>
      <c r="F19" s="62">
        <f t="shared" si="1"/>
        <v>-0.5</v>
      </c>
      <c r="G19" s="63">
        <v>0</v>
      </c>
      <c r="H19" s="64">
        <v>0</v>
      </c>
      <c r="I19" s="63">
        <v>0</v>
      </c>
      <c r="J19" s="64">
        <v>-2</v>
      </c>
      <c r="K19" s="63">
        <v>4</v>
      </c>
      <c r="L19" s="64">
        <v>-2</v>
      </c>
      <c r="M19" s="65">
        <v>0</v>
      </c>
      <c r="N19" s="61">
        <v>0</v>
      </c>
      <c r="O19" s="62" t="str">
        <f t="shared" si="2"/>
        <v>-----</v>
      </c>
      <c r="P19" s="60">
        <f t="shared" si="7"/>
        <v>4</v>
      </c>
      <c r="Q19" s="61">
        <f t="shared" si="8"/>
        <v>-5</v>
      </c>
      <c r="R19" s="62">
        <f t="shared" si="3"/>
        <v>-0.55555555555555558</v>
      </c>
      <c r="S19" s="63">
        <v>0</v>
      </c>
      <c r="T19" s="64">
        <v>-2</v>
      </c>
      <c r="U19" s="63">
        <v>4</v>
      </c>
      <c r="V19" s="64">
        <v>-3</v>
      </c>
    </row>
    <row r="20" spans="1:22" ht="12" customHeight="1" x14ac:dyDescent="0.4">
      <c r="A20" s="52"/>
      <c r="B20" s="10" t="s">
        <v>32</v>
      </c>
      <c r="C20" s="59" t="s">
        <v>33</v>
      </c>
      <c r="D20" s="60">
        <f t="shared" si="5"/>
        <v>11</v>
      </c>
      <c r="E20" s="61">
        <f t="shared" si="6"/>
        <v>4</v>
      </c>
      <c r="F20" s="62">
        <f t="shared" si="1"/>
        <v>0.5714285714285714</v>
      </c>
      <c r="G20" s="63">
        <v>0</v>
      </c>
      <c r="H20" s="64">
        <v>0</v>
      </c>
      <c r="I20" s="63">
        <v>1</v>
      </c>
      <c r="J20" s="64">
        <v>1</v>
      </c>
      <c r="K20" s="63">
        <v>10</v>
      </c>
      <c r="L20" s="64">
        <v>3</v>
      </c>
      <c r="M20" s="65">
        <v>0</v>
      </c>
      <c r="N20" s="61">
        <v>0</v>
      </c>
      <c r="O20" s="62" t="str">
        <f t="shared" si="2"/>
        <v>-----</v>
      </c>
      <c r="P20" s="60">
        <f t="shared" si="7"/>
        <v>11</v>
      </c>
      <c r="Q20" s="61">
        <f t="shared" si="8"/>
        <v>3</v>
      </c>
      <c r="R20" s="62">
        <f t="shared" si="3"/>
        <v>0.375</v>
      </c>
      <c r="S20" s="63">
        <v>1</v>
      </c>
      <c r="T20" s="64">
        <v>1</v>
      </c>
      <c r="U20" s="63">
        <v>10</v>
      </c>
      <c r="V20" s="64">
        <v>2</v>
      </c>
    </row>
    <row r="21" spans="1:22" ht="12" customHeight="1" x14ac:dyDescent="0.4">
      <c r="A21" s="52"/>
      <c r="B21" s="10"/>
      <c r="C21" s="59" t="s">
        <v>34</v>
      </c>
      <c r="D21" s="60">
        <f t="shared" si="5"/>
        <v>3</v>
      </c>
      <c r="E21" s="61">
        <f t="shared" si="6"/>
        <v>2</v>
      </c>
      <c r="F21" s="62">
        <f t="shared" si="1"/>
        <v>2</v>
      </c>
      <c r="G21" s="63">
        <v>0</v>
      </c>
      <c r="H21" s="64">
        <v>0</v>
      </c>
      <c r="I21" s="63">
        <v>0</v>
      </c>
      <c r="J21" s="64">
        <v>0</v>
      </c>
      <c r="K21" s="63">
        <v>3</v>
      </c>
      <c r="L21" s="64">
        <v>2</v>
      </c>
      <c r="M21" s="65">
        <v>0</v>
      </c>
      <c r="N21" s="61">
        <v>0</v>
      </c>
      <c r="O21" s="62" t="str">
        <f t="shared" si="2"/>
        <v>-----</v>
      </c>
      <c r="P21" s="60">
        <f t="shared" si="7"/>
        <v>3</v>
      </c>
      <c r="Q21" s="61">
        <f t="shared" si="8"/>
        <v>2</v>
      </c>
      <c r="R21" s="62">
        <f t="shared" si="3"/>
        <v>2</v>
      </c>
      <c r="S21" s="63">
        <v>0</v>
      </c>
      <c r="T21" s="64">
        <v>0</v>
      </c>
      <c r="U21" s="63">
        <v>3</v>
      </c>
      <c r="V21" s="64">
        <v>2</v>
      </c>
    </row>
    <row r="22" spans="1:22" ht="12" customHeight="1" x14ac:dyDescent="0.4">
      <c r="A22" s="52"/>
      <c r="B22" s="10"/>
      <c r="C22" s="59" t="s">
        <v>35</v>
      </c>
      <c r="D22" s="60">
        <f t="shared" si="5"/>
        <v>4</v>
      </c>
      <c r="E22" s="61">
        <f t="shared" si="6"/>
        <v>1</v>
      </c>
      <c r="F22" s="62">
        <f t="shared" si="1"/>
        <v>0.33333333333333331</v>
      </c>
      <c r="G22" s="63">
        <v>0</v>
      </c>
      <c r="H22" s="64">
        <v>0</v>
      </c>
      <c r="I22" s="63">
        <v>1</v>
      </c>
      <c r="J22" s="64">
        <v>1</v>
      </c>
      <c r="K22" s="63">
        <v>3</v>
      </c>
      <c r="L22" s="64">
        <v>0</v>
      </c>
      <c r="M22" s="65">
        <v>0</v>
      </c>
      <c r="N22" s="61">
        <v>0</v>
      </c>
      <c r="O22" s="62" t="str">
        <f t="shared" si="2"/>
        <v>-----</v>
      </c>
      <c r="P22" s="60">
        <f t="shared" si="7"/>
        <v>4</v>
      </c>
      <c r="Q22" s="61">
        <f t="shared" si="8"/>
        <v>1</v>
      </c>
      <c r="R22" s="62">
        <f t="shared" si="3"/>
        <v>0.33333333333333331</v>
      </c>
      <c r="S22" s="63">
        <v>1</v>
      </c>
      <c r="T22" s="64">
        <v>1</v>
      </c>
      <c r="U22" s="63">
        <v>3</v>
      </c>
      <c r="V22" s="64">
        <v>0</v>
      </c>
    </row>
    <row r="23" spans="1:22" ht="12" customHeight="1" x14ac:dyDescent="0.4">
      <c r="A23" s="52"/>
      <c r="B23" s="10"/>
      <c r="C23" s="59" t="s">
        <v>36</v>
      </c>
      <c r="D23" s="60">
        <f t="shared" si="5"/>
        <v>0</v>
      </c>
      <c r="E23" s="61">
        <f t="shared" si="6"/>
        <v>-1</v>
      </c>
      <c r="F23" s="62">
        <f t="shared" si="1"/>
        <v>-1</v>
      </c>
      <c r="G23" s="63">
        <v>0</v>
      </c>
      <c r="H23" s="64">
        <v>0</v>
      </c>
      <c r="I23" s="63">
        <v>0</v>
      </c>
      <c r="J23" s="64">
        <v>0</v>
      </c>
      <c r="K23" s="63">
        <v>0</v>
      </c>
      <c r="L23" s="64">
        <v>-1</v>
      </c>
      <c r="M23" s="65">
        <v>0</v>
      </c>
      <c r="N23" s="61">
        <v>0</v>
      </c>
      <c r="O23" s="62" t="str">
        <f t="shared" si="2"/>
        <v>-----</v>
      </c>
      <c r="P23" s="60">
        <f t="shared" si="7"/>
        <v>0</v>
      </c>
      <c r="Q23" s="61">
        <f t="shared" si="8"/>
        <v>-1</v>
      </c>
      <c r="R23" s="62">
        <f t="shared" si="3"/>
        <v>-1</v>
      </c>
      <c r="S23" s="63">
        <v>0</v>
      </c>
      <c r="T23" s="64">
        <v>0</v>
      </c>
      <c r="U23" s="63">
        <v>0</v>
      </c>
      <c r="V23" s="64">
        <v>-1</v>
      </c>
    </row>
    <row r="24" spans="1:22" ht="12" customHeight="1" x14ac:dyDescent="0.4">
      <c r="A24" s="52"/>
      <c r="B24" s="10"/>
      <c r="C24" s="59" t="s">
        <v>37</v>
      </c>
      <c r="D24" s="60">
        <f t="shared" si="5"/>
        <v>0</v>
      </c>
      <c r="E24" s="61">
        <f t="shared" si="6"/>
        <v>0</v>
      </c>
      <c r="F24" s="62" t="str">
        <f t="shared" si="1"/>
        <v>-----</v>
      </c>
      <c r="G24" s="63">
        <v>0</v>
      </c>
      <c r="H24" s="64">
        <v>0</v>
      </c>
      <c r="I24" s="63">
        <v>0</v>
      </c>
      <c r="J24" s="64">
        <v>0</v>
      </c>
      <c r="K24" s="63">
        <v>0</v>
      </c>
      <c r="L24" s="64">
        <v>0</v>
      </c>
      <c r="M24" s="65">
        <v>0</v>
      </c>
      <c r="N24" s="61">
        <v>0</v>
      </c>
      <c r="O24" s="62" t="str">
        <f t="shared" si="2"/>
        <v>-----</v>
      </c>
      <c r="P24" s="60">
        <f t="shared" si="7"/>
        <v>0</v>
      </c>
      <c r="Q24" s="61">
        <f t="shared" si="8"/>
        <v>0</v>
      </c>
      <c r="R24" s="62" t="str">
        <f t="shared" si="3"/>
        <v>-----</v>
      </c>
      <c r="S24" s="63">
        <v>0</v>
      </c>
      <c r="T24" s="64">
        <v>0</v>
      </c>
      <c r="U24" s="63">
        <v>0</v>
      </c>
      <c r="V24" s="64">
        <v>0</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50</v>
      </c>
      <c r="E26" s="45">
        <f>SUM(E27:E36)</f>
        <v>13</v>
      </c>
      <c r="F26" s="38">
        <f t="shared" si="1"/>
        <v>0.35135135135135137</v>
      </c>
      <c r="G26" s="46">
        <f t="shared" ref="G26:N26" si="9">SUM(G27:G36)</f>
        <v>0</v>
      </c>
      <c r="H26" s="47">
        <f t="shared" si="9"/>
        <v>0</v>
      </c>
      <c r="I26" s="46">
        <f t="shared" si="9"/>
        <v>3</v>
      </c>
      <c r="J26" s="47">
        <f t="shared" si="9"/>
        <v>-1</v>
      </c>
      <c r="K26" s="46">
        <f t="shared" si="9"/>
        <v>47</v>
      </c>
      <c r="L26" s="47">
        <f t="shared" si="9"/>
        <v>14</v>
      </c>
      <c r="M26" s="74">
        <f t="shared" si="9"/>
        <v>0</v>
      </c>
      <c r="N26" s="37">
        <f t="shared" si="9"/>
        <v>0</v>
      </c>
      <c r="O26" s="38" t="str">
        <f t="shared" si="2"/>
        <v>-----</v>
      </c>
      <c r="P26" s="74">
        <f>SUM(P27:P36)</f>
        <v>51</v>
      </c>
      <c r="Q26" s="45">
        <f>SUM(Q27:Q36)</f>
        <v>13</v>
      </c>
      <c r="R26" s="38">
        <f t="shared" si="3"/>
        <v>0.34210526315789475</v>
      </c>
      <c r="S26" s="46">
        <f>SUM(S27:S36)</f>
        <v>3</v>
      </c>
      <c r="T26" s="47">
        <f>SUM(T27:T36)</f>
        <v>-1</v>
      </c>
      <c r="U26" s="46">
        <f>SUM(U27:U36)</f>
        <v>48</v>
      </c>
      <c r="V26" s="47">
        <f>SUM(V27:V36)</f>
        <v>14</v>
      </c>
    </row>
    <row r="27" spans="1:22" ht="12" customHeight="1" x14ac:dyDescent="0.4">
      <c r="A27" s="52"/>
      <c r="B27" s="10" t="s">
        <v>39</v>
      </c>
      <c r="C27" s="53" t="s">
        <v>40</v>
      </c>
      <c r="D27" s="54">
        <f t="shared" ref="D27:D36" si="10">SUM(G27,I27,K27)</f>
        <v>16</v>
      </c>
      <c r="E27" s="55">
        <f t="shared" ref="E27:E36" si="11">SUM(H27,J27,L27)</f>
        <v>6</v>
      </c>
      <c r="F27" s="42">
        <f t="shared" si="1"/>
        <v>0.6</v>
      </c>
      <c r="G27" s="56">
        <v>0</v>
      </c>
      <c r="H27" s="57">
        <v>0</v>
      </c>
      <c r="I27" s="56">
        <v>0</v>
      </c>
      <c r="J27" s="57">
        <v>-3</v>
      </c>
      <c r="K27" s="56">
        <v>16</v>
      </c>
      <c r="L27" s="57">
        <v>9</v>
      </c>
      <c r="M27" s="58">
        <v>0</v>
      </c>
      <c r="N27" s="55">
        <v>0</v>
      </c>
      <c r="O27" s="42" t="str">
        <f t="shared" si="2"/>
        <v>-----</v>
      </c>
      <c r="P27" s="54">
        <f t="shared" ref="P27:P36" si="12">SUM(S27,U27)</f>
        <v>16</v>
      </c>
      <c r="Q27" s="55">
        <f t="shared" ref="Q27:Q36" si="13">SUM(T27,V27)</f>
        <v>5</v>
      </c>
      <c r="R27" s="42">
        <f t="shared" si="3"/>
        <v>0.45454545454545453</v>
      </c>
      <c r="S27" s="56">
        <v>0</v>
      </c>
      <c r="T27" s="57">
        <v>-3</v>
      </c>
      <c r="U27" s="56">
        <v>16</v>
      </c>
      <c r="V27" s="57">
        <v>8</v>
      </c>
    </row>
    <row r="28" spans="1:22" ht="12" customHeight="1" x14ac:dyDescent="0.4">
      <c r="A28" s="52"/>
      <c r="B28" s="10"/>
      <c r="C28" s="59" t="s">
        <v>41</v>
      </c>
      <c r="D28" s="60">
        <f t="shared" si="10"/>
        <v>10</v>
      </c>
      <c r="E28" s="61">
        <f t="shared" si="11"/>
        <v>4</v>
      </c>
      <c r="F28" s="62">
        <f t="shared" si="1"/>
        <v>0.66666666666666663</v>
      </c>
      <c r="G28" s="63">
        <v>0</v>
      </c>
      <c r="H28" s="64">
        <v>0</v>
      </c>
      <c r="I28" s="63">
        <v>0</v>
      </c>
      <c r="J28" s="64">
        <v>0</v>
      </c>
      <c r="K28" s="63">
        <v>10</v>
      </c>
      <c r="L28" s="64">
        <v>4</v>
      </c>
      <c r="M28" s="65">
        <v>0</v>
      </c>
      <c r="N28" s="61">
        <v>0</v>
      </c>
      <c r="O28" s="62" t="str">
        <f t="shared" si="2"/>
        <v>-----</v>
      </c>
      <c r="P28" s="60">
        <f t="shared" si="12"/>
        <v>11</v>
      </c>
      <c r="Q28" s="61">
        <f t="shared" si="13"/>
        <v>5</v>
      </c>
      <c r="R28" s="62">
        <f t="shared" si="3"/>
        <v>0.83333333333333337</v>
      </c>
      <c r="S28" s="63">
        <v>0</v>
      </c>
      <c r="T28" s="64">
        <v>0</v>
      </c>
      <c r="U28" s="63">
        <v>11</v>
      </c>
      <c r="V28" s="64">
        <v>5</v>
      </c>
    </row>
    <row r="29" spans="1:22" ht="12" customHeight="1" x14ac:dyDescent="0.4">
      <c r="A29" s="52"/>
      <c r="B29" s="10" t="s">
        <v>42</v>
      </c>
      <c r="C29" s="59" t="s">
        <v>43</v>
      </c>
      <c r="D29" s="60">
        <f t="shared" si="10"/>
        <v>3</v>
      </c>
      <c r="E29" s="61">
        <f t="shared" si="11"/>
        <v>-2</v>
      </c>
      <c r="F29" s="62">
        <f t="shared" si="1"/>
        <v>-0.4</v>
      </c>
      <c r="G29" s="63">
        <v>0</v>
      </c>
      <c r="H29" s="64">
        <v>0</v>
      </c>
      <c r="I29" s="63">
        <v>1</v>
      </c>
      <c r="J29" s="64">
        <v>1</v>
      </c>
      <c r="K29" s="63">
        <v>2</v>
      </c>
      <c r="L29" s="64">
        <v>-3</v>
      </c>
      <c r="M29" s="65">
        <v>0</v>
      </c>
      <c r="N29" s="61">
        <v>0</v>
      </c>
      <c r="O29" s="62" t="str">
        <f t="shared" si="2"/>
        <v>-----</v>
      </c>
      <c r="P29" s="60">
        <f t="shared" si="12"/>
        <v>3</v>
      </c>
      <c r="Q29" s="61">
        <f t="shared" si="13"/>
        <v>-2</v>
      </c>
      <c r="R29" s="62">
        <f t="shared" si="3"/>
        <v>-0.4</v>
      </c>
      <c r="S29" s="63">
        <v>1</v>
      </c>
      <c r="T29" s="64">
        <v>1</v>
      </c>
      <c r="U29" s="63">
        <v>2</v>
      </c>
      <c r="V29" s="64">
        <v>-3</v>
      </c>
    </row>
    <row r="30" spans="1:22" ht="12" customHeight="1" x14ac:dyDescent="0.4">
      <c r="A30" s="52" t="s">
        <v>44</v>
      </c>
      <c r="B30" s="10"/>
      <c r="C30" s="59" t="s">
        <v>45</v>
      </c>
      <c r="D30" s="60">
        <f t="shared" si="10"/>
        <v>5</v>
      </c>
      <c r="E30" s="61">
        <f t="shared" si="11"/>
        <v>0</v>
      </c>
      <c r="F30" s="62">
        <f t="shared" si="1"/>
        <v>0</v>
      </c>
      <c r="G30" s="63">
        <v>0</v>
      </c>
      <c r="H30" s="64">
        <v>0</v>
      </c>
      <c r="I30" s="63">
        <v>0</v>
      </c>
      <c r="J30" s="64">
        <v>-1</v>
      </c>
      <c r="K30" s="63">
        <v>5</v>
      </c>
      <c r="L30" s="64">
        <v>1</v>
      </c>
      <c r="M30" s="65">
        <v>0</v>
      </c>
      <c r="N30" s="61">
        <v>0</v>
      </c>
      <c r="O30" s="62" t="str">
        <f t="shared" si="2"/>
        <v>-----</v>
      </c>
      <c r="P30" s="60">
        <f t="shared" si="12"/>
        <v>5</v>
      </c>
      <c r="Q30" s="61">
        <f t="shared" si="13"/>
        <v>0</v>
      </c>
      <c r="R30" s="62">
        <f t="shared" si="3"/>
        <v>0</v>
      </c>
      <c r="S30" s="63">
        <v>0</v>
      </c>
      <c r="T30" s="64">
        <v>-1</v>
      </c>
      <c r="U30" s="63">
        <v>5</v>
      </c>
      <c r="V30" s="64">
        <v>1</v>
      </c>
    </row>
    <row r="31" spans="1:22" ht="12" customHeight="1" x14ac:dyDescent="0.4">
      <c r="A31" s="52"/>
      <c r="B31" s="10" t="s">
        <v>46</v>
      </c>
      <c r="C31" s="59" t="s">
        <v>47</v>
      </c>
      <c r="D31" s="60">
        <f t="shared" si="10"/>
        <v>4</v>
      </c>
      <c r="E31" s="61">
        <f t="shared" si="11"/>
        <v>-2</v>
      </c>
      <c r="F31" s="62">
        <f t="shared" si="1"/>
        <v>-0.33333333333333331</v>
      </c>
      <c r="G31" s="63">
        <v>0</v>
      </c>
      <c r="H31" s="64">
        <v>0</v>
      </c>
      <c r="I31" s="63">
        <v>0</v>
      </c>
      <c r="J31" s="64">
        <v>0</v>
      </c>
      <c r="K31" s="63">
        <v>4</v>
      </c>
      <c r="L31" s="64">
        <v>-2</v>
      </c>
      <c r="M31" s="65">
        <v>0</v>
      </c>
      <c r="N31" s="61">
        <v>0</v>
      </c>
      <c r="O31" s="62" t="str">
        <f t="shared" si="2"/>
        <v>-----</v>
      </c>
      <c r="P31" s="60">
        <f t="shared" si="12"/>
        <v>4</v>
      </c>
      <c r="Q31" s="61">
        <f t="shared" si="13"/>
        <v>-2</v>
      </c>
      <c r="R31" s="62">
        <f t="shared" si="3"/>
        <v>-0.33333333333333331</v>
      </c>
      <c r="S31" s="63">
        <v>0</v>
      </c>
      <c r="T31" s="64">
        <v>0</v>
      </c>
      <c r="U31" s="63">
        <v>4</v>
      </c>
      <c r="V31" s="64">
        <v>-2</v>
      </c>
    </row>
    <row r="32" spans="1:22" ht="12" customHeight="1" x14ac:dyDescent="0.4">
      <c r="A32" s="52"/>
      <c r="B32" s="10"/>
      <c r="C32" s="59" t="s">
        <v>48</v>
      </c>
      <c r="D32" s="60">
        <f t="shared" si="10"/>
        <v>2</v>
      </c>
      <c r="E32" s="61">
        <f t="shared" si="11"/>
        <v>0</v>
      </c>
      <c r="F32" s="62">
        <f t="shared" si="1"/>
        <v>0</v>
      </c>
      <c r="G32" s="63">
        <v>0</v>
      </c>
      <c r="H32" s="64">
        <v>0</v>
      </c>
      <c r="I32" s="63">
        <v>0</v>
      </c>
      <c r="J32" s="64">
        <v>0</v>
      </c>
      <c r="K32" s="63">
        <v>2</v>
      </c>
      <c r="L32" s="64">
        <v>0</v>
      </c>
      <c r="M32" s="65">
        <v>0</v>
      </c>
      <c r="N32" s="61">
        <v>0</v>
      </c>
      <c r="O32" s="62" t="str">
        <f t="shared" si="2"/>
        <v>-----</v>
      </c>
      <c r="P32" s="60">
        <f t="shared" si="12"/>
        <v>2</v>
      </c>
      <c r="Q32" s="61">
        <f t="shared" si="13"/>
        <v>0</v>
      </c>
      <c r="R32" s="62">
        <f t="shared" si="3"/>
        <v>0</v>
      </c>
      <c r="S32" s="63">
        <v>0</v>
      </c>
      <c r="T32" s="64">
        <v>0</v>
      </c>
      <c r="U32" s="63">
        <v>2</v>
      </c>
      <c r="V32" s="64">
        <v>0</v>
      </c>
    </row>
    <row r="33" spans="1:22" ht="12" customHeight="1" x14ac:dyDescent="0.4">
      <c r="A33" s="52"/>
      <c r="B33" s="10" t="s">
        <v>29</v>
      </c>
      <c r="C33" s="59" t="s">
        <v>49</v>
      </c>
      <c r="D33" s="60">
        <f t="shared" si="10"/>
        <v>2</v>
      </c>
      <c r="E33" s="61">
        <f t="shared" si="11"/>
        <v>2</v>
      </c>
      <c r="F33" s="62" t="str">
        <f t="shared" si="1"/>
        <v>-----</v>
      </c>
      <c r="G33" s="63">
        <v>0</v>
      </c>
      <c r="H33" s="64">
        <v>0</v>
      </c>
      <c r="I33" s="63">
        <v>0</v>
      </c>
      <c r="J33" s="64">
        <v>0</v>
      </c>
      <c r="K33" s="63">
        <v>2</v>
      </c>
      <c r="L33" s="64">
        <v>2</v>
      </c>
      <c r="M33" s="65">
        <v>0</v>
      </c>
      <c r="N33" s="61">
        <v>0</v>
      </c>
      <c r="O33" s="62" t="str">
        <f t="shared" si="2"/>
        <v>-----</v>
      </c>
      <c r="P33" s="60">
        <f t="shared" si="12"/>
        <v>2</v>
      </c>
      <c r="Q33" s="61">
        <f t="shared" si="13"/>
        <v>2</v>
      </c>
      <c r="R33" s="62" t="str">
        <f t="shared" si="3"/>
        <v>-----</v>
      </c>
      <c r="S33" s="63">
        <v>0</v>
      </c>
      <c r="T33" s="64">
        <v>0</v>
      </c>
      <c r="U33" s="63">
        <v>2</v>
      </c>
      <c r="V33" s="64">
        <v>2</v>
      </c>
    </row>
    <row r="34" spans="1:22" ht="12" customHeight="1" x14ac:dyDescent="0.4">
      <c r="A34" s="52"/>
      <c r="B34" s="10"/>
      <c r="C34" s="59" t="s">
        <v>50</v>
      </c>
      <c r="D34" s="60">
        <f t="shared" si="10"/>
        <v>3</v>
      </c>
      <c r="E34" s="61">
        <f t="shared" si="11"/>
        <v>2</v>
      </c>
      <c r="F34" s="62">
        <f t="shared" si="1"/>
        <v>2</v>
      </c>
      <c r="G34" s="63">
        <v>0</v>
      </c>
      <c r="H34" s="64">
        <v>0</v>
      </c>
      <c r="I34" s="63">
        <v>1</v>
      </c>
      <c r="J34" s="64">
        <v>1</v>
      </c>
      <c r="K34" s="63">
        <v>2</v>
      </c>
      <c r="L34" s="64">
        <v>1</v>
      </c>
      <c r="M34" s="65">
        <v>0</v>
      </c>
      <c r="N34" s="61">
        <v>0</v>
      </c>
      <c r="O34" s="62" t="str">
        <f t="shared" si="2"/>
        <v>-----</v>
      </c>
      <c r="P34" s="60">
        <f t="shared" si="12"/>
        <v>3</v>
      </c>
      <c r="Q34" s="61">
        <f t="shared" si="13"/>
        <v>2</v>
      </c>
      <c r="R34" s="62">
        <f t="shared" si="3"/>
        <v>2</v>
      </c>
      <c r="S34" s="63">
        <v>1</v>
      </c>
      <c r="T34" s="64">
        <v>1</v>
      </c>
      <c r="U34" s="63">
        <v>2</v>
      </c>
      <c r="V34" s="64">
        <v>1</v>
      </c>
    </row>
    <row r="35" spans="1:22" ht="12" customHeight="1" x14ac:dyDescent="0.4">
      <c r="A35" s="52"/>
      <c r="B35" s="10" t="s">
        <v>32</v>
      </c>
      <c r="C35" s="59" t="s">
        <v>51</v>
      </c>
      <c r="D35" s="60">
        <f t="shared" si="10"/>
        <v>5</v>
      </c>
      <c r="E35" s="61">
        <f t="shared" si="11"/>
        <v>3</v>
      </c>
      <c r="F35" s="62">
        <f t="shared" si="1"/>
        <v>1.5</v>
      </c>
      <c r="G35" s="63">
        <v>0</v>
      </c>
      <c r="H35" s="64">
        <v>0</v>
      </c>
      <c r="I35" s="63">
        <v>1</v>
      </c>
      <c r="J35" s="64">
        <v>1</v>
      </c>
      <c r="K35" s="63">
        <v>4</v>
      </c>
      <c r="L35" s="64">
        <v>2</v>
      </c>
      <c r="M35" s="65">
        <v>0</v>
      </c>
      <c r="N35" s="61">
        <v>0</v>
      </c>
      <c r="O35" s="62" t="str">
        <f t="shared" si="2"/>
        <v>-----</v>
      </c>
      <c r="P35" s="60">
        <f t="shared" si="12"/>
        <v>5</v>
      </c>
      <c r="Q35" s="61">
        <f t="shared" si="13"/>
        <v>3</v>
      </c>
      <c r="R35" s="62">
        <f t="shared" si="3"/>
        <v>1.5</v>
      </c>
      <c r="S35" s="63">
        <v>1</v>
      </c>
      <c r="T35" s="64">
        <v>1</v>
      </c>
      <c r="U35" s="63">
        <v>4</v>
      </c>
      <c r="V35" s="64">
        <v>2</v>
      </c>
    </row>
    <row r="36" spans="1:22" ht="12" customHeight="1" x14ac:dyDescent="0.4">
      <c r="A36" s="52"/>
      <c r="B36" s="66"/>
      <c r="C36" s="67" t="s">
        <v>52</v>
      </c>
      <c r="D36" s="68">
        <f t="shared" si="10"/>
        <v>0</v>
      </c>
      <c r="E36" s="69">
        <f t="shared" si="11"/>
        <v>0</v>
      </c>
      <c r="F36" s="70" t="str">
        <f t="shared" si="1"/>
        <v>-----</v>
      </c>
      <c r="G36" s="71">
        <v>0</v>
      </c>
      <c r="H36" s="72">
        <v>0</v>
      </c>
      <c r="I36" s="71">
        <v>0</v>
      </c>
      <c r="J36" s="72">
        <v>0</v>
      </c>
      <c r="K36" s="71">
        <v>0</v>
      </c>
      <c r="L36" s="72">
        <v>0</v>
      </c>
      <c r="M36" s="73">
        <v>0</v>
      </c>
      <c r="N36" s="69">
        <v>0</v>
      </c>
      <c r="O36" s="70" t="str">
        <f t="shared" si="2"/>
        <v>-----</v>
      </c>
      <c r="P36" s="68">
        <f t="shared" si="12"/>
        <v>0</v>
      </c>
      <c r="Q36" s="69">
        <f t="shared" si="13"/>
        <v>0</v>
      </c>
      <c r="R36" s="70" t="str">
        <f t="shared" si="3"/>
        <v>-----</v>
      </c>
      <c r="S36" s="71">
        <v>0</v>
      </c>
      <c r="T36" s="72">
        <v>0</v>
      </c>
      <c r="U36" s="71">
        <v>0</v>
      </c>
      <c r="V36" s="72">
        <v>0</v>
      </c>
    </row>
    <row r="37" spans="1:22" ht="12" customHeight="1" x14ac:dyDescent="0.4">
      <c r="A37" s="52"/>
      <c r="B37" s="10"/>
      <c r="C37" s="12" t="s">
        <v>18</v>
      </c>
      <c r="D37" s="75">
        <f>SUM(D38:D41)</f>
        <v>13</v>
      </c>
      <c r="E37" s="76">
        <f>SUM(E38:E41)</f>
        <v>1</v>
      </c>
      <c r="F37" s="34">
        <f t="shared" si="1"/>
        <v>8.3333333333333329E-2</v>
      </c>
      <c r="G37" s="77">
        <f t="shared" ref="G37:N37" si="14">SUM(G38:G41)</f>
        <v>0</v>
      </c>
      <c r="H37" s="78">
        <f t="shared" si="14"/>
        <v>0</v>
      </c>
      <c r="I37" s="77">
        <f t="shared" si="14"/>
        <v>2</v>
      </c>
      <c r="J37" s="78">
        <f t="shared" si="14"/>
        <v>1</v>
      </c>
      <c r="K37" s="77">
        <f t="shared" si="14"/>
        <v>11</v>
      </c>
      <c r="L37" s="78">
        <f t="shared" si="14"/>
        <v>0</v>
      </c>
      <c r="M37" s="79">
        <f t="shared" si="14"/>
        <v>0</v>
      </c>
      <c r="N37" s="29">
        <f t="shared" si="14"/>
        <v>0</v>
      </c>
      <c r="O37" s="34" t="str">
        <f t="shared" si="2"/>
        <v>-----</v>
      </c>
      <c r="P37" s="79">
        <f>SUM(P38:P41)</f>
        <v>13</v>
      </c>
      <c r="Q37" s="76">
        <f>SUM(Q38:Q41)</f>
        <v>-1</v>
      </c>
      <c r="R37" s="34">
        <f t="shared" si="3"/>
        <v>-7.1428571428571425E-2</v>
      </c>
      <c r="S37" s="77">
        <f>SUM(S38:S41)</f>
        <v>2</v>
      </c>
      <c r="T37" s="78">
        <f>SUM(T38:T41)</f>
        <v>1</v>
      </c>
      <c r="U37" s="77">
        <f>SUM(U38:U41)</f>
        <v>11</v>
      </c>
      <c r="V37" s="78">
        <f>SUM(V38:V41)</f>
        <v>-2</v>
      </c>
    </row>
    <row r="38" spans="1:22" ht="12" customHeight="1" x14ac:dyDescent="0.4">
      <c r="A38" s="52"/>
      <c r="B38" s="10" t="s">
        <v>53</v>
      </c>
      <c r="C38" s="53" t="s">
        <v>54</v>
      </c>
      <c r="D38" s="54">
        <f t="shared" ref="D38:E41" si="15">SUM(G38,I38,K38)</f>
        <v>6</v>
      </c>
      <c r="E38" s="55">
        <f t="shared" si="15"/>
        <v>1</v>
      </c>
      <c r="F38" s="42">
        <f t="shared" si="1"/>
        <v>0.2</v>
      </c>
      <c r="G38" s="56">
        <v>0</v>
      </c>
      <c r="H38" s="57">
        <v>0</v>
      </c>
      <c r="I38" s="56">
        <v>2</v>
      </c>
      <c r="J38" s="57">
        <v>1</v>
      </c>
      <c r="K38" s="56">
        <v>4</v>
      </c>
      <c r="L38" s="57">
        <v>0</v>
      </c>
      <c r="M38" s="58">
        <v>0</v>
      </c>
      <c r="N38" s="55">
        <v>0</v>
      </c>
      <c r="O38" s="42" t="str">
        <f t="shared" si="2"/>
        <v>-----</v>
      </c>
      <c r="P38" s="54">
        <f t="shared" ref="P38:Q41" si="16">SUM(S38,U38)</f>
        <v>6</v>
      </c>
      <c r="Q38" s="55">
        <f t="shared" si="16"/>
        <v>1</v>
      </c>
      <c r="R38" s="42">
        <f t="shared" si="3"/>
        <v>0.2</v>
      </c>
      <c r="S38" s="56">
        <v>2</v>
      </c>
      <c r="T38" s="57">
        <v>1</v>
      </c>
      <c r="U38" s="56">
        <v>4</v>
      </c>
      <c r="V38" s="57">
        <v>0</v>
      </c>
    </row>
    <row r="39" spans="1:22" ht="12" customHeight="1" x14ac:dyDescent="0.4">
      <c r="A39" s="52"/>
      <c r="B39" s="10" t="s">
        <v>55</v>
      </c>
      <c r="C39" s="59" t="s">
        <v>56</v>
      </c>
      <c r="D39" s="60">
        <f t="shared" si="15"/>
        <v>0</v>
      </c>
      <c r="E39" s="61">
        <f t="shared" si="15"/>
        <v>0</v>
      </c>
      <c r="F39" s="62" t="str">
        <f t="shared" si="1"/>
        <v>-----</v>
      </c>
      <c r="G39" s="63">
        <v>0</v>
      </c>
      <c r="H39" s="64">
        <v>0</v>
      </c>
      <c r="I39" s="63">
        <v>0</v>
      </c>
      <c r="J39" s="64">
        <v>0</v>
      </c>
      <c r="K39" s="63">
        <v>0</v>
      </c>
      <c r="L39" s="64">
        <v>0</v>
      </c>
      <c r="M39" s="65">
        <v>0</v>
      </c>
      <c r="N39" s="61">
        <v>0</v>
      </c>
      <c r="O39" s="62" t="str">
        <f t="shared" si="2"/>
        <v>-----</v>
      </c>
      <c r="P39" s="60">
        <f t="shared" si="16"/>
        <v>0</v>
      </c>
      <c r="Q39" s="61">
        <f t="shared" si="16"/>
        <v>0</v>
      </c>
      <c r="R39" s="62" t="str">
        <f t="shared" si="3"/>
        <v>-----</v>
      </c>
      <c r="S39" s="63">
        <v>0</v>
      </c>
      <c r="T39" s="64">
        <v>0</v>
      </c>
      <c r="U39" s="63">
        <v>0</v>
      </c>
      <c r="V39" s="64">
        <v>0</v>
      </c>
    </row>
    <row r="40" spans="1:22" ht="12" customHeight="1" x14ac:dyDescent="0.4">
      <c r="A40" s="52"/>
      <c r="B40" s="10" t="s">
        <v>29</v>
      </c>
      <c r="C40" s="59" t="s">
        <v>57</v>
      </c>
      <c r="D40" s="60">
        <f t="shared" si="15"/>
        <v>2</v>
      </c>
      <c r="E40" s="61">
        <f t="shared" si="15"/>
        <v>-3</v>
      </c>
      <c r="F40" s="62">
        <f t="shared" si="1"/>
        <v>-0.6</v>
      </c>
      <c r="G40" s="63">
        <v>0</v>
      </c>
      <c r="H40" s="64">
        <v>0</v>
      </c>
      <c r="I40" s="63">
        <v>0</v>
      </c>
      <c r="J40" s="64">
        <v>0</v>
      </c>
      <c r="K40" s="63">
        <v>2</v>
      </c>
      <c r="L40" s="64">
        <v>-3</v>
      </c>
      <c r="M40" s="65">
        <v>0</v>
      </c>
      <c r="N40" s="61">
        <v>0</v>
      </c>
      <c r="O40" s="62" t="str">
        <f t="shared" si="2"/>
        <v>-----</v>
      </c>
      <c r="P40" s="60">
        <f t="shared" si="16"/>
        <v>2</v>
      </c>
      <c r="Q40" s="61">
        <f t="shared" si="16"/>
        <v>-5</v>
      </c>
      <c r="R40" s="62">
        <f t="shared" si="3"/>
        <v>-0.7142857142857143</v>
      </c>
      <c r="S40" s="63">
        <v>0</v>
      </c>
      <c r="T40" s="64">
        <v>0</v>
      </c>
      <c r="U40" s="63">
        <v>2</v>
      </c>
      <c r="V40" s="64">
        <v>-5</v>
      </c>
    </row>
    <row r="41" spans="1:22" ht="12" customHeight="1" x14ac:dyDescent="0.4">
      <c r="A41" s="52"/>
      <c r="B41" s="80" t="s">
        <v>58</v>
      </c>
      <c r="C41" s="67" t="s">
        <v>59</v>
      </c>
      <c r="D41" s="81">
        <f t="shared" si="15"/>
        <v>5</v>
      </c>
      <c r="E41" s="82">
        <f t="shared" si="15"/>
        <v>3</v>
      </c>
      <c r="F41" s="83">
        <f t="shared" si="1"/>
        <v>1.5</v>
      </c>
      <c r="G41" s="84">
        <v>0</v>
      </c>
      <c r="H41" s="85">
        <v>0</v>
      </c>
      <c r="I41" s="84">
        <v>0</v>
      </c>
      <c r="J41" s="85">
        <v>0</v>
      </c>
      <c r="K41" s="84">
        <v>5</v>
      </c>
      <c r="L41" s="85">
        <v>3</v>
      </c>
      <c r="M41" s="86">
        <v>0</v>
      </c>
      <c r="N41" s="82">
        <v>0</v>
      </c>
      <c r="O41" s="83" t="str">
        <f t="shared" si="2"/>
        <v>-----</v>
      </c>
      <c r="P41" s="81">
        <f t="shared" si="16"/>
        <v>5</v>
      </c>
      <c r="Q41" s="82">
        <f t="shared" si="16"/>
        <v>3</v>
      </c>
      <c r="R41" s="83">
        <f t="shared" si="3"/>
        <v>1.5</v>
      </c>
      <c r="S41" s="84">
        <v>0</v>
      </c>
      <c r="T41" s="85">
        <v>0</v>
      </c>
      <c r="U41" s="84">
        <v>5</v>
      </c>
      <c r="V41" s="85">
        <v>3</v>
      </c>
    </row>
    <row r="42" spans="1:22" ht="12" customHeight="1" x14ac:dyDescent="0.4">
      <c r="A42" s="52" t="s">
        <v>60</v>
      </c>
      <c r="B42" s="4"/>
      <c r="C42" s="87" t="s">
        <v>18</v>
      </c>
      <c r="D42" s="44">
        <f>SUM(D43:D49)</f>
        <v>16</v>
      </c>
      <c r="E42" s="45">
        <f>SUM(E43:E49)</f>
        <v>-1</v>
      </c>
      <c r="F42" s="38">
        <f t="shared" si="1"/>
        <v>-5.8823529411764705E-2</v>
      </c>
      <c r="G42" s="46">
        <f t="shared" ref="G42:N42" si="17">SUM(G43:G49)</f>
        <v>0</v>
      </c>
      <c r="H42" s="47">
        <f t="shared" si="17"/>
        <v>-1</v>
      </c>
      <c r="I42" s="46">
        <f t="shared" si="17"/>
        <v>1</v>
      </c>
      <c r="J42" s="47">
        <f t="shared" si="17"/>
        <v>-1</v>
      </c>
      <c r="K42" s="46">
        <f t="shared" si="17"/>
        <v>15</v>
      </c>
      <c r="L42" s="47">
        <f t="shared" si="17"/>
        <v>1</v>
      </c>
      <c r="M42" s="88">
        <f t="shared" si="17"/>
        <v>0</v>
      </c>
      <c r="N42" s="51">
        <f t="shared" si="17"/>
        <v>-1</v>
      </c>
      <c r="O42" s="38">
        <f t="shared" si="2"/>
        <v>-1</v>
      </c>
      <c r="P42" s="88">
        <f>SUM(P43:P49)</f>
        <v>17</v>
      </c>
      <c r="Q42" s="89">
        <f>SUM(Q43:Q49)</f>
        <v>-1</v>
      </c>
      <c r="R42" s="38">
        <f t="shared" si="3"/>
        <v>-5.5555555555555552E-2</v>
      </c>
      <c r="S42" s="46">
        <f>SUM(S43:S49)</f>
        <v>1</v>
      </c>
      <c r="T42" s="47">
        <f>SUM(T43:T49)</f>
        <v>-1</v>
      </c>
      <c r="U42" s="46">
        <f>SUM(U43:U49)</f>
        <v>16</v>
      </c>
      <c r="V42" s="47">
        <f>SUM(V43:V49)</f>
        <v>0</v>
      </c>
    </row>
    <row r="43" spans="1:22" ht="12" customHeight="1" x14ac:dyDescent="0.4">
      <c r="A43" s="52"/>
      <c r="B43" s="10"/>
      <c r="C43" s="53" t="s">
        <v>61</v>
      </c>
      <c r="D43" s="54">
        <f t="shared" ref="D43:E49" si="18">SUM(G43,I43,K43)</f>
        <v>5</v>
      </c>
      <c r="E43" s="55">
        <f t="shared" si="18"/>
        <v>-4</v>
      </c>
      <c r="F43" s="42">
        <f t="shared" si="1"/>
        <v>-0.44444444444444442</v>
      </c>
      <c r="G43" s="56">
        <v>0</v>
      </c>
      <c r="H43" s="57">
        <v>-1</v>
      </c>
      <c r="I43" s="56">
        <v>0</v>
      </c>
      <c r="J43" s="57">
        <v>-1</v>
      </c>
      <c r="K43" s="56">
        <v>5</v>
      </c>
      <c r="L43" s="57">
        <v>-2</v>
      </c>
      <c r="M43" s="58">
        <v>0</v>
      </c>
      <c r="N43" s="55">
        <v>-1</v>
      </c>
      <c r="O43" s="42">
        <f t="shared" si="2"/>
        <v>-1</v>
      </c>
      <c r="P43" s="54">
        <f t="shared" ref="P43:Q49" si="19">SUM(S43,U43)</f>
        <v>5</v>
      </c>
      <c r="Q43" s="55">
        <f t="shared" si="19"/>
        <v>-3</v>
      </c>
      <c r="R43" s="42">
        <f t="shared" si="3"/>
        <v>-0.375</v>
      </c>
      <c r="S43" s="56">
        <v>0</v>
      </c>
      <c r="T43" s="57">
        <v>-1</v>
      </c>
      <c r="U43" s="56">
        <v>5</v>
      </c>
      <c r="V43" s="57">
        <v>-2</v>
      </c>
    </row>
    <row r="44" spans="1:22" ht="12" customHeight="1" x14ac:dyDescent="0.4">
      <c r="A44" s="52"/>
      <c r="B44" s="10" t="s">
        <v>62</v>
      </c>
      <c r="C44" s="59" t="s">
        <v>63</v>
      </c>
      <c r="D44" s="60">
        <f t="shared" si="18"/>
        <v>2</v>
      </c>
      <c r="E44" s="61">
        <f t="shared" si="18"/>
        <v>1</v>
      </c>
      <c r="F44" s="62">
        <f t="shared" si="1"/>
        <v>1</v>
      </c>
      <c r="G44" s="63">
        <v>0</v>
      </c>
      <c r="H44" s="64">
        <v>0</v>
      </c>
      <c r="I44" s="63">
        <v>0</v>
      </c>
      <c r="J44" s="64">
        <v>0</v>
      </c>
      <c r="K44" s="63">
        <v>2</v>
      </c>
      <c r="L44" s="64">
        <v>1</v>
      </c>
      <c r="M44" s="65">
        <v>0</v>
      </c>
      <c r="N44" s="61">
        <v>0</v>
      </c>
      <c r="O44" s="62" t="str">
        <f t="shared" si="2"/>
        <v>-----</v>
      </c>
      <c r="P44" s="60">
        <f t="shared" si="19"/>
        <v>2</v>
      </c>
      <c r="Q44" s="61">
        <f t="shared" si="19"/>
        <v>1</v>
      </c>
      <c r="R44" s="62">
        <f t="shared" si="3"/>
        <v>1</v>
      </c>
      <c r="S44" s="63">
        <v>0</v>
      </c>
      <c r="T44" s="64">
        <v>0</v>
      </c>
      <c r="U44" s="63">
        <v>2</v>
      </c>
      <c r="V44" s="64">
        <v>1</v>
      </c>
    </row>
    <row r="45" spans="1:22" ht="12" customHeight="1" x14ac:dyDescent="0.4">
      <c r="A45" s="52"/>
      <c r="B45" s="10" t="s">
        <v>64</v>
      </c>
      <c r="C45" s="59" t="s">
        <v>65</v>
      </c>
      <c r="D45" s="60">
        <f t="shared" si="18"/>
        <v>2</v>
      </c>
      <c r="E45" s="61">
        <f t="shared" si="18"/>
        <v>2</v>
      </c>
      <c r="F45" s="62" t="str">
        <f t="shared" si="1"/>
        <v>-----</v>
      </c>
      <c r="G45" s="63">
        <v>0</v>
      </c>
      <c r="H45" s="64">
        <v>0</v>
      </c>
      <c r="I45" s="63">
        <v>0</v>
      </c>
      <c r="J45" s="64">
        <v>0</v>
      </c>
      <c r="K45" s="63">
        <v>2</v>
      </c>
      <c r="L45" s="64">
        <v>2</v>
      </c>
      <c r="M45" s="65">
        <v>0</v>
      </c>
      <c r="N45" s="61">
        <v>0</v>
      </c>
      <c r="O45" s="62" t="str">
        <f t="shared" si="2"/>
        <v>-----</v>
      </c>
      <c r="P45" s="60">
        <f t="shared" si="19"/>
        <v>2</v>
      </c>
      <c r="Q45" s="61">
        <f t="shared" si="19"/>
        <v>2</v>
      </c>
      <c r="R45" s="62" t="str">
        <f t="shared" si="3"/>
        <v>-----</v>
      </c>
      <c r="S45" s="63">
        <v>0</v>
      </c>
      <c r="T45" s="64">
        <v>0</v>
      </c>
      <c r="U45" s="63">
        <v>2</v>
      </c>
      <c r="V45" s="64">
        <v>2</v>
      </c>
    </row>
    <row r="46" spans="1:22" ht="12" customHeight="1" x14ac:dyDescent="0.4">
      <c r="A46" s="52"/>
      <c r="B46" s="10" t="s">
        <v>29</v>
      </c>
      <c r="C46" s="59" t="s">
        <v>66</v>
      </c>
      <c r="D46" s="60">
        <f t="shared" si="18"/>
        <v>3</v>
      </c>
      <c r="E46" s="61">
        <f t="shared" si="18"/>
        <v>3</v>
      </c>
      <c r="F46" s="62" t="str">
        <f t="shared" si="1"/>
        <v>-----</v>
      </c>
      <c r="G46" s="63">
        <v>0</v>
      </c>
      <c r="H46" s="64">
        <v>0</v>
      </c>
      <c r="I46" s="63">
        <v>0</v>
      </c>
      <c r="J46" s="64">
        <v>0</v>
      </c>
      <c r="K46" s="63">
        <v>3</v>
      </c>
      <c r="L46" s="64">
        <v>3</v>
      </c>
      <c r="M46" s="65">
        <v>0</v>
      </c>
      <c r="N46" s="61">
        <v>0</v>
      </c>
      <c r="O46" s="62" t="str">
        <f t="shared" si="2"/>
        <v>-----</v>
      </c>
      <c r="P46" s="60">
        <f t="shared" si="19"/>
        <v>3</v>
      </c>
      <c r="Q46" s="61">
        <f t="shared" si="19"/>
        <v>3</v>
      </c>
      <c r="R46" s="62" t="str">
        <f t="shared" si="3"/>
        <v>-----</v>
      </c>
      <c r="S46" s="63">
        <v>0</v>
      </c>
      <c r="T46" s="64">
        <v>0</v>
      </c>
      <c r="U46" s="63">
        <v>3</v>
      </c>
      <c r="V46" s="64">
        <v>3</v>
      </c>
    </row>
    <row r="47" spans="1:22" ht="12" customHeight="1" x14ac:dyDescent="0.4">
      <c r="A47" s="52"/>
      <c r="B47" s="10" t="s">
        <v>32</v>
      </c>
      <c r="C47" s="59" t="s">
        <v>67</v>
      </c>
      <c r="D47" s="60">
        <f t="shared" si="18"/>
        <v>1</v>
      </c>
      <c r="E47" s="61">
        <f t="shared" si="18"/>
        <v>-3</v>
      </c>
      <c r="F47" s="62">
        <f t="shared" si="1"/>
        <v>-0.75</v>
      </c>
      <c r="G47" s="63">
        <v>0</v>
      </c>
      <c r="H47" s="64">
        <v>0</v>
      </c>
      <c r="I47" s="63">
        <v>1</v>
      </c>
      <c r="J47" s="64">
        <v>0</v>
      </c>
      <c r="K47" s="63">
        <v>0</v>
      </c>
      <c r="L47" s="64">
        <v>-3</v>
      </c>
      <c r="M47" s="65">
        <v>0</v>
      </c>
      <c r="N47" s="61">
        <v>0</v>
      </c>
      <c r="O47" s="62" t="str">
        <f t="shared" si="2"/>
        <v>-----</v>
      </c>
      <c r="P47" s="60">
        <f t="shared" si="19"/>
        <v>2</v>
      </c>
      <c r="Q47" s="61">
        <f t="shared" si="19"/>
        <v>-4</v>
      </c>
      <c r="R47" s="62">
        <f t="shared" si="3"/>
        <v>-0.66666666666666663</v>
      </c>
      <c r="S47" s="63">
        <v>1</v>
      </c>
      <c r="T47" s="64">
        <v>0</v>
      </c>
      <c r="U47" s="63">
        <v>1</v>
      </c>
      <c r="V47" s="64">
        <v>-4</v>
      </c>
    </row>
    <row r="48" spans="1:22" ht="12" customHeight="1" x14ac:dyDescent="0.4">
      <c r="A48" s="52"/>
      <c r="B48" s="10"/>
      <c r="C48" s="59" t="s">
        <v>68</v>
      </c>
      <c r="D48" s="60">
        <f t="shared" si="18"/>
        <v>1</v>
      </c>
      <c r="E48" s="61">
        <f t="shared" si="18"/>
        <v>1</v>
      </c>
      <c r="F48" s="62" t="str">
        <f t="shared" si="1"/>
        <v>-----</v>
      </c>
      <c r="G48" s="63">
        <v>0</v>
      </c>
      <c r="H48" s="64">
        <v>0</v>
      </c>
      <c r="I48" s="63">
        <v>0</v>
      </c>
      <c r="J48" s="64">
        <v>0</v>
      </c>
      <c r="K48" s="63">
        <v>1</v>
      </c>
      <c r="L48" s="64">
        <v>1</v>
      </c>
      <c r="M48" s="65">
        <v>0</v>
      </c>
      <c r="N48" s="61">
        <v>0</v>
      </c>
      <c r="O48" s="62" t="str">
        <f t="shared" si="2"/>
        <v>-----</v>
      </c>
      <c r="P48" s="60">
        <f t="shared" si="19"/>
        <v>1</v>
      </c>
      <c r="Q48" s="61">
        <f t="shared" si="19"/>
        <v>1</v>
      </c>
      <c r="R48" s="62" t="str">
        <f t="shared" si="3"/>
        <v>-----</v>
      </c>
      <c r="S48" s="63">
        <v>0</v>
      </c>
      <c r="T48" s="64">
        <v>0</v>
      </c>
      <c r="U48" s="63">
        <v>1</v>
      </c>
      <c r="V48" s="64">
        <v>1</v>
      </c>
    </row>
    <row r="49" spans="1:22" ht="12" customHeight="1" x14ac:dyDescent="0.4">
      <c r="A49" s="80"/>
      <c r="B49" s="66"/>
      <c r="C49" s="67" t="s">
        <v>69</v>
      </c>
      <c r="D49" s="68">
        <f t="shared" si="18"/>
        <v>2</v>
      </c>
      <c r="E49" s="69">
        <f t="shared" si="18"/>
        <v>-1</v>
      </c>
      <c r="F49" s="70">
        <f t="shared" si="1"/>
        <v>-0.33333333333333331</v>
      </c>
      <c r="G49" s="71">
        <v>0</v>
      </c>
      <c r="H49" s="72">
        <v>0</v>
      </c>
      <c r="I49" s="71">
        <v>0</v>
      </c>
      <c r="J49" s="72">
        <v>0</v>
      </c>
      <c r="K49" s="71">
        <v>2</v>
      </c>
      <c r="L49" s="72">
        <v>-1</v>
      </c>
      <c r="M49" s="73">
        <v>0</v>
      </c>
      <c r="N49" s="69">
        <v>0</v>
      </c>
      <c r="O49" s="70" t="str">
        <f t="shared" si="2"/>
        <v>-----</v>
      </c>
      <c r="P49" s="68">
        <f t="shared" si="19"/>
        <v>2</v>
      </c>
      <c r="Q49" s="69">
        <f t="shared" si="19"/>
        <v>-1</v>
      </c>
      <c r="R49" s="70">
        <f t="shared" si="3"/>
        <v>-0.33333333333333331</v>
      </c>
      <c r="S49" s="71">
        <v>0</v>
      </c>
      <c r="T49" s="72">
        <v>0</v>
      </c>
      <c r="U49" s="71">
        <v>2</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I10" sqref="I10"/>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1224</v>
      </c>
      <c r="E5" s="29">
        <f>SUM(E9,E10,E26,E37,E42)</f>
        <v>-206</v>
      </c>
      <c r="F5" s="30">
        <f>IF(D5-E5&gt;0,E5/(D5-E5),"-----")</f>
        <v>-0.14405594405594405</v>
      </c>
      <c r="G5" s="31">
        <f t="shared" ref="G5:N5" si="0">SUM(G9,G10,G26,G37,G42)</f>
        <v>21</v>
      </c>
      <c r="H5" s="32">
        <f t="shared" si="0"/>
        <v>-3</v>
      </c>
      <c r="I5" s="31">
        <f t="shared" si="0"/>
        <v>119</v>
      </c>
      <c r="J5" s="32">
        <f t="shared" si="0"/>
        <v>-37</v>
      </c>
      <c r="K5" s="31">
        <f t="shared" si="0"/>
        <v>1084</v>
      </c>
      <c r="L5" s="32">
        <f t="shared" si="0"/>
        <v>-166</v>
      </c>
      <c r="M5" s="33">
        <f t="shared" si="0"/>
        <v>22</v>
      </c>
      <c r="N5" s="29">
        <f t="shared" si="0"/>
        <v>-3</v>
      </c>
      <c r="O5" s="30">
        <f>IF(M5-N5&gt;0,N5/(M5-N5),"-----")</f>
        <v>-0.12</v>
      </c>
      <c r="P5" s="33">
        <f>SUM(P9,P10,P26,P37,P42)</f>
        <v>1248</v>
      </c>
      <c r="Q5" s="29">
        <f>SUM(Q9,Q10,Q26,Q37,Q42)</f>
        <v>-222</v>
      </c>
      <c r="R5" s="30">
        <f>IF(P5-Q5&gt;0,Q5/(P5-Q5),"-----")</f>
        <v>-0.15102040816326531</v>
      </c>
      <c r="S5" s="31">
        <f>SUM(S9,S10,S26,S37,S42)</f>
        <v>121</v>
      </c>
      <c r="T5" s="32">
        <f>SUM(T9,T10,T26,T37,T42)</f>
        <v>-45</v>
      </c>
      <c r="U5" s="31">
        <f>SUM(U9,U10,U26,U37,U42)</f>
        <v>1127</v>
      </c>
      <c r="V5" s="32">
        <f>SUM(V9,V10,V26,V37,V42)</f>
        <v>-177</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v>
      </c>
      <c r="E9" s="37">
        <f>SUM(H9,J9,L9)</f>
        <v>-5</v>
      </c>
      <c r="F9" s="38">
        <f t="shared" ref="F9:F49" si="1">IF(D9-E9&gt;0,E9/(D9-E9),"-----")</f>
        <v>-0.7142857142857143</v>
      </c>
      <c r="G9" s="39">
        <v>0</v>
      </c>
      <c r="H9" s="40">
        <v>0</v>
      </c>
      <c r="I9" s="39">
        <v>0</v>
      </c>
      <c r="J9" s="40">
        <v>-3</v>
      </c>
      <c r="K9" s="39">
        <v>2</v>
      </c>
      <c r="L9" s="40">
        <v>-2</v>
      </c>
      <c r="M9" s="41">
        <v>0</v>
      </c>
      <c r="N9" s="37">
        <v>0</v>
      </c>
      <c r="O9" s="42" t="str">
        <f t="shared" ref="O9:O49" si="2">IF(M9-N9&gt;0,N9/(M9-N9),"-----")</f>
        <v>-----</v>
      </c>
      <c r="P9" s="41">
        <f>SUM(S9,U9)</f>
        <v>2</v>
      </c>
      <c r="Q9" s="37">
        <f>SUM(T9,V9)</f>
        <v>-5</v>
      </c>
      <c r="R9" s="38">
        <f t="shared" ref="R9:R49" si="3">IF(P9-Q9&gt;0,Q9/(P9-Q9),"-----")</f>
        <v>-0.7142857142857143</v>
      </c>
      <c r="S9" s="39">
        <v>0</v>
      </c>
      <c r="T9" s="40">
        <v>-3</v>
      </c>
      <c r="U9" s="39">
        <v>2</v>
      </c>
      <c r="V9" s="40">
        <v>-2</v>
      </c>
    </row>
    <row r="10" spans="1:22" ht="12" customHeight="1" x14ac:dyDescent="0.4">
      <c r="A10" s="43"/>
      <c r="B10" s="10"/>
      <c r="C10" s="12" t="s">
        <v>18</v>
      </c>
      <c r="D10" s="44">
        <f>SUM(D11:D25)</f>
        <v>694</v>
      </c>
      <c r="E10" s="45">
        <f>SUM(E11:E25)</f>
        <v>-64</v>
      </c>
      <c r="F10" s="38">
        <f t="shared" si="1"/>
        <v>-8.4432717678100261E-2</v>
      </c>
      <c r="G10" s="46">
        <f t="shared" ref="G10:N10" si="4">SUM(G11:G25)</f>
        <v>12</v>
      </c>
      <c r="H10" s="47">
        <f t="shared" si="4"/>
        <v>4</v>
      </c>
      <c r="I10" s="46">
        <f t="shared" si="4"/>
        <v>60</v>
      </c>
      <c r="J10" s="47">
        <f t="shared" si="4"/>
        <v>-9</v>
      </c>
      <c r="K10" s="46">
        <f t="shared" si="4"/>
        <v>622</v>
      </c>
      <c r="L10" s="47">
        <f t="shared" si="4"/>
        <v>-59</v>
      </c>
      <c r="M10" s="48">
        <f t="shared" si="4"/>
        <v>12</v>
      </c>
      <c r="N10" s="49">
        <f t="shared" si="4"/>
        <v>4</v>
      </c>
      <c r="O10" s="50">
        <f t="shared" si="2"/>
        <v>0.5</v>
      </c>
      <c r="P10" s="48">
        <f>SUM(P11:P25)</f>
        <v>708</v>
      </c>
      <c r="Q10" s="51">
        <f>SUM(Q11:Q25)</f>
        <v>-79</v>
      </c>
      <c r="R10" s="38">
        <f t="shared" si="3"/>
        <v>-0.10038119440914867</v>
      </c>
      <c r="S10" s="46">
        <f>SUM(S11:S25)</f>
        <v>62</v>
      </c>
      <c r="T10" s="47">
        <f>SUM(T11:T25)</f>
        <v>-15</v>
      </c>
      <c r="U10" s="46">
        <f>SUM(U11:U25)</f>
        <v>646</v>
      </c>
      <c r="V10" s="47">
        <f>SUM(V11:V25)</f>
        <v>-64</v>
      </c>
    </row>
    <row r="11" spans="1:22" ht="12" customHeight="1" x14ac:dyDescent="0.4">
      <c r="A11" s="52"/>
      <c r="B11" s="10"/>
      <c r="C11" s="53" t="s">
        <v>19</v>
      </c>
      <c r="D11" s="54">
        <f t="shared" ref="D11:D25" si="5">SUM(G11,I11,K11)</f>
        <v>86</v>
      </c>
      <c r="E11" s="55">
        <f t="shared" ref="E11:E25" si="6">SUM(H11,J11,L11)</f>
        <v>-21</v>
      </c>
      <c r="F11" s="42">
        <f t="shared" si="1"/>
        <v>-0.19626168224299065</v>
      </c>
      <c r="G11" s="56">
        <v>0</v>
      </c>
      <c r="H11" s="57">
        <v>-2</v>
      </c>
      <c r="I11" s="56">
        <v>6</v>
      </c>
      <c r="J11" s="57">
        <v>-4</v>
      </c>
      <c r="K11" s="56">
        <v>80</v>
      </c>
      <c r="L11" s="57">
        <v>-15</v>
      </c>
      <c r="M11" s="58">
        <v>0</v>
      </c>
      <c r="N11" s="55">
        <v>-2</v>
      </c>
      <c r="O11" s="42">
        <f t="shared" si="2"/>
        <v>-1</v>
      </c>
      <c r="P11" s="54">
        <f t="shared" ref="P11:P25" si="7">SUM(S11,U11)</f>
        <v>89</v>
      </c>
      <c r="Q11" s="55">
        <f t="shared" ref="Q11:Q25" si="8">SUM(T11,V11)</f>
        <v>-22</v>
      </c>
      <c r="R11" s="42">
        <f t="shared" si="3"/>
        <v>-0.1981981981981982</v>
      </c>
      <c r="S11" s="56">
        <v>6</v>
      </c>
      <c r="T11" s="57">
        <v>-6</v>
      </c>
      <c r="U11" s="56">
        <v>83</v>
      </c>
      <c r="V11" s="57">
        <v>-16</v>
      </c>
    </row>
    <row r="12" spans="1:22" ht="12" customHeight="1" x14ac:dyDescent="0.4">
      <c r="A12" s="52"/>
      <c r="B12" s="10"/>
      <c r="C12" s="59" t="s">
        <v>20</v>
      </c>
      <c r="D12" s="60">
        <f t="shared" si="5"/>
        <v>102</v>
      </c>
      <c r="E12" s="61">
        <f t="shared" si="6"/>
        <v>0</v>
      </c>
      <c r="F12" s="62">
        <f t="shared" si="1"/>
        <v>0</v>
      </c>
      <c r="G12" s="63">
        <v>1</v>
      </c>
      <c r="H12" s="64">
        <v>1</v>
      </c>
      <c r="I12" s="63">
        <v>5</v>
      </c>
      <c r="J12" s="64">
        <v>-1</v>
      </c>
      <c r="K12" s="63">
        <v>96</v>
      </c>
      <c r="L12" s="64">
        <v>0</v>
      </c>
      <c r="M12" s="65">
        <v>1</v>
      </c>
      <c r="N12" s="61">
        <v>1</v>
      </c>
      <c r="O12" s="62" t="str">
        <f t="shared" si="2"/>
        <v>-----</v>
      </c>
      <c r="P12" s="60">
        <f t="shared" si="7"/>
        <v>102</v>
      </c>
      <c r="Q12" s="61">
        <f t="shared" si="8"/>
        <v>-3</v>
      </c>
      <c r="R12" s="62">
        <f t="shared" si="3"/>
        <v>-2.8571428571428571E-2</v>
      </c>
      <c r="S12" s="63">
        <v>5</v>
      </c>
      <c r="T12" s="64">
        <v>-1</v>
      </c>
      <c r="U12" s="63">
        <v>97</v>
      </c>
      <c r="V12" s="64">
        <v>-2</v>
      </c>
    </row>
    <row r="13" spans="1:22" ht="12" customHeight="1" x14ac:dyDescent="0.4">
      <c r="A13" s="52"/>
      <c r="B13" s="10"/>
      <c r="C13" s="59" t="s">
        <v>21</v>
      </c>
      <c r="D13" s="60">
        <f t="shared" si="5"/>
        <v>83</v>
      </c>
      <c r="E13" s="61">
        <f t="shared" si="6"/>
        <v>10</v>
      </c>
      <c r="F13" s="62">
        <f t="shared" si="1"/>
        <v>0.13698630136986301</v>
      </c>
      <c r="G13" s="63">
        <v>4</v>
      </c>
      <c r="H13" s="64">
        <v>3</v>
      </c>
      <c r="I13" s="63">
        <v>10</v>
      </c>
      <c r="J13" s="64">
        <v>-1</v>
      </c>
      <c r="K13" s="63">
        <v>69</v>
      </c>
      <c r="L13" s="64">
        <v>8</v>
      </c>
      <c r="M13" s="65">
        <v>4</v>
      </c>
      <c r="N13" s="61">
        <v>3</v>
      </c>
      <c r="O13" s="62">
        <f t="shared" si="2"/>
        <v>3</v>
      </c>
      <c r="P13" s="60">
        <f t="shared" si="7"/>
        <v>82</v>
      </c>
      <c r="Q13" s="61">
        <f t="shared" si="8"/>
        <v>6</v>
      </c>
      <c r="R13" s="62">
        <f t="shared" si="3"/>
        <v>7.8947368421052627E-2</v>
      </c>
      <c r="S13" s="63">
        <v>10</v>
      </c>
      <c r="T13" s="64">
        <v>-2</v>
      </c>
      <c r="U13" s="63">
        <v>72</v>
      </c>
      <c r="V13" s="64">
        <v>8</v>
      </c>
    </row>
    <row r="14" spans="1:22" ht="12" customHeight="1" x14ac:dyDescent="0.4">
      <c r="A14" s="52"/>
      <c r="B14" s="10" t="s">
        <v>22</v>
      </c>
      <c r="C14" s="59" t="s">
        <v>23</v>
      </c>
      <c r="D14" s="60">
        <f t="shared" si="5"/>
        <v>50</v>
      </c>
      <c r="E14" s="61">
        <f t="shared" si="6"/>
        <v>-20</v>
      </c>
      <c r="F14" s="62">
        <f t="shared" si="1"/>
        <v>-0.2857142857142857</v>
      </c>
      <c r="G14" s="63">
        <v>0</v>
      </c>
      <c r="H14" s="64">
        <v>-1</v>
      </c>
      <c r="I14" s="63">
        <v>4</v>
      </c>
      <c r="J14" s="64">
        <v>-3</v>
      </c>
      <c r="K14" s="63">
        <v>46</v>
      </c>
      <c r="L14" s="64">
        <v>-16</v>
      </c>
      <c r="M14" s="65">
        <v>0</v>
      </c>
      <c r="N14" s="61">
        <v>-1</v>
      </c>
      <c r="O14" s="62">
        <f t="shared" si="2"/>
        <v>-1</v>
      </c>
      <c r="P14" s="60">
        <f t="shared" si="7"/>
        <v>53</v>
      </c>
      <c r="Q14" s="61">
        <f t="shared" si="8"/>
        <v>-16</v>
      </c>
      <c r="R14" s="62">
        <f t="shared" si="3"/>
        <v>-0.2318840579710145</v>
      </c>
      <c r="S14" s="63">
        <v>4</v>
      </c>
      <c r="T14" s="64">
        <v>-3</v>
      </c>
      <c r="U14" s="63">
        <v>49</v>
      </c>
      <c r="V14" s="64">
        <v>-13</v>
      </c>
    </row>
    <row r="15" spans="1:22" ht="12" customHeight="1" x14ac:dyDescent="0.4">
      <c r="A15" s="52"/>
      <c r="B15" s="10"/>
      <c r="C15" s="59" t="s">
        <v>24</v>
      </c>
      <c r="D15" s="60">
        <f t="shared" si="5"/>
        <v>42</v>
      </c>
      <c r="E15" s="61">
        <f t="shared" si="6"/>
        <v>-12</v>
      </c>
      <c r="F15" s="62">
        <f t="shared" si="1"/>
        <v>-0.22222222222222221</v>
      </c>
      <c r="G15" s="63">
        <v>1</v>
      </c>
      <c r="H15" s="64">
        <v>1</v>
      </c>
      <c r="I15" s="63">
        <v>3</v>
      </c>
      <c r="J15" s="64">
        <v>0</v>
      </c>
      <c r="K15" s="63">
        <v>38</v>
      </c>
      <c r="L15" s="64">
        <v>-13</v>
      </c>
      <c r="M15" s="65">
        <v>1</v>
      </c>
      <c r="N15" s="61">
        <v>1</v>
      </c>
      <c r="O15" s="62" t="str">
        <f t="shared" si="2"/>
        <v>-----</v>
      </c>
      <c r="P15" s="60">
        <f t="shared" si="7"/>
        <v>43</v>
      </c>
      <c r="Q15" s="61">
        <f t="shared" si="8"/>
        <v>-15</v>
      </c>
      <c r="R15" s="62">
        <f t="shared" si="3"/>
        <v>-0.25862068965517243</v>
      </c>
      <c r="S15" s="63">
        <v>3</v>
      </c>
      <c r="T15" s="64">
        <v>0</v>
      </c>
      <c r="U15" s="63">
        <v>40</v>
      </c>
      <c r="V15" s="64">
        <v>-15</v>
      </c>
    </row>
    <row r="16" spans="1:22" ht="12" customHeight="1" x14ac:dyDescent="0.4">
      <c r="A16" s="52"/>
      <c r="B16" s="10" t="s">
        <v>25</v>
      </c>
      <c r="C16" s="59" t="s">
        <v>26</v>
      </c>
      <c r="D16" s="60">
        <f t="shared" si="5"/>
        <v>25</v>
      </c>
      <c r="E16" s="61">
        <f t="shared" si="6"/>
        <v>-4</v>
      </c>
      <c r="F16" s="62">
        <f t="shared" si="1"/>
        <v>-0.13793103448275862</v>
      </c>
      <c r="G16" s="63">
        <v>0</v>
      </c>
      <c r="H16" s="64">
        <v>-1</v>
      </c>
      <c r="I16" s="63">
        <v>1</v>
      </c>
      <c r="J16" s="64">
        <v>-3</v>
      </c>
      <c r="K16" s="63">
        <v>24</v>
      </c>
      <c r="L16" s="64">
        <v>0</v>
      </c>
      <c r="M16" s="65">
        <v>0</v>
      </c>
      <c r="N16" s="61">
        <v>-1</v>
      </c>
      <c r="O16" s="62">
        <f t="shared" si="2"/>
        <v>-1</v>
      </c>
      <c r="P16" s="60">
        <f t="shared" si="7"/>
        <v>26</v>
      </c>
      <c r="Q16" s="61">
        <f t="shared" si="8"/>
        <v>-3</v>
      </c>
      <c r="R16" s="62">
        <f t="shared" si="3"/>
        <v>-0.10344827586206896</v>
      </c>
      <c r="S16" s="63">
        <v>1</v>
      </c>
      <c r="T16" s="64">
        <v>-3</v>
      </c>
      <c r="U16" s="63">
        <v>25</v>
      </c>
      <c r="V16" s="64">
        <v>0</v>
      </c>
    </row>
    <row r="17" spans="1:22" ht="12" customHeight="1" x14ac:dyDescent="0.4">
      <c r="A17" s="52" t="s">
        <v>27</v>
      </c>
      <c r="B17" s="10"/>
      <c r="C17" s="59" t="s">
        <v>28</v>
      </c>
      <c r="D17" s="60">
        <f t="shared" si="5"/>
        <v>45</v>
      </c>
      <c r="E17" s="61">
        <f t="shared" si="6"/>
        <v>6</v>
      </c>
      <c r="F17" s="62">
        <f t="shared" si="1"/>
        <v>0.15384615384615385</v>
      </c>
      <c r="G17" s="63">
        <v>0</v>
      </c>
      <c r="H17" s="64">
        <v>0</v>
      </c>
      <c r="I17" s="63">
        <v>4</v>
      </c>
      <c r="J17" s="64">
        <v>1</v>
      </c>
      <c r="K17" s="63">
        <v>41</v>
      </c>
      <c r="L17" s="64">
        <v>5</v>
      </c>
      <c r="M17" s="65">
        <v>0</v>
      </c>
      <c r="N17" s="61">
        <v>0</v>
      </c>
      <c r="O17" s="62" t="str">
        <f t="shared" si="2"/>
        <v>-----</v>
      </c>
      <c r="P17" s="60">
        <f t="shared" si="7"/>
        <v>46</v>
      </c>
      <c r="Q17" s="61">
        <f t="shared" si="8"/>
        <v>7</v>
      </c>
      <c r="R17" s="62">
        <f t="shared" si="3"/>
        <v>0.17948717948717949</v>
      </c>
      <c r="S17" s="63">
        <v>4</v>
      </c>
      <c r="T17" s="64">
        <v>1</v>
      </c>
      <c r="U17" s="63">
        <v>42</v>
      </c>
      <c r="V17" s="64">
        <v>6</v>
      </c>
    </row>
    <row r="18" spans="1:22" ht="12" customHeight="1" x14ac:dyDescent="0.4">
      <c r="A18" s="52"/>
      <c r="B18" s="10" t="s">
        <v>29</v>
      </c>
      <c r="C18" s="59" t="s">
        <v>30</v>
      </c>
      <c r="D18" s="60">
        <f t="shared" si="5"/>
        <v>70</v>
      </c>
      <c r="E18" s="61">
        <f t="shared" si="6"/>
        <v>-12</v>
      </c>
      <c r="F18" s="62">
        <f t="shared" si="1"/>
        <v>-0.14634146341463414</v>
      </c>
      <c r="G18" s="63">
        <v>3</v>
      </c>
      <c r="H18" s="64">
        <v>1</v>
      </c>
      <c r="I18" s="63">
        <v>6</v>
      </c>
      <c r="J18" s="64">
        <v>1</v>
      </c>
      <c r="K18" s="63">
        <v>61</v>
      </c>
      <c r="L18" s="64">
        <v>-14</v>
      </c>
      <c r="M18" s="65">
        <v>3</v>
      </c>
      <c r="N18" s="61">
        <v>1</v>
      </c>
      <c r="O18" s="62">
        <f t="shared" si="2"/>
        <v>0.5</v>
      </c>
      <c r="P18" s="60">
        <f t="shared" si="7"/>
        <v>70</v>
      </c>
      <c r="Q18" s="61">
        <f t="shared" si="8"/>
        <v>-19</v>
      </c>
      <c r="R18" s="62">
        <f t="shared" si="3"/>
        <v>-0.21348314606741572</v>
      </c>
      <c r="S18" s="63">
        <v>6</v>
      </c>
      <c r="T18" s="64">
        <v>-3</v>
      </c>
      <c r="U18" s="63">
        <v>64</v>
      </c>
      <c r="V18" s="64">
        <v>-16</v>
      </c>
    </row>
    <row r="19" spans="1:22" ht="12" customHeight="1" x14ac:dyDescent="0.4">
      <c r="A19" s="52"/>
      <c r="B19" s="10"/>
      <c r="C19" s="59" t="s">
        <v>31</v>
      </c>
      <c r="D19" s="60">
        <f t="shared" si="5"/>
        <v>58</v>
      </c>
      <c r="E19" s="61">
        <f t="shared" si="6"/>
        <v>-35</v>
      </c>
      <c r="F19" s="62">
        <f t="shared" si="1"/>
        <v>-0.37634408602150538</v>
      </c>
      <c r="G19" s="63">
        <v>1</v>
      </c>
      <c r="H19" s="64">
        <v>1</v>
      </c>
      <c r="I19" s="63">
        <v>6</v>
      </c>
      <c r="J19" s="64">
        <v>0</v>
      </c>
      <c r="K19" s="63">
        <v>51</v>
      </c>
      <c r="L19" s="64">
        <v>-36</v>
      </c>
      <c r="M19" s="65">
        <v>1</v>
      </c>
      <c r="N19" s="61">
        <v>1</v>
      </c>
      <c r="O19" s="62" t="str">
        <f t="shared" si="2"/>
        <v>-----</v>
      </c>
      <c r="P19" s="60">
        <f t="shared" si="7"/>
        <v>59</v>
      </c>
      <c r="Q19" s="61">
        <f t="shared" si="8"/>
        <v>-38</v>
      </c>
      <c r="R19" s="62">
        <f t="shared" si="3"/>
        <v>-0.39175257731958762</v>
      </c>
      <c r="S19" s="63">
        <v>7</v>
      </c>
      <c r="T19" s="64">
        <v>1</v>
      </c>
      <c r="U19" s="63">
        <v>52</v>
      </c>
      <c r="V19" s="64">
        <v>-39</v>
      </c>
    </row>
    <row r="20" spans="1:22" ht="12" customHeight="1" x14ac:dyDescent="0.4">
      <c r="A20" s="52"/>
      <c r="B20" s="10" t="s">
        <v>32</v>
      </c>
      <c r="C20" s="59" t="s">
        <v>33</v>
      </c>
      <c r="D20" s="60">
        <f t="shared" si="5"/>
        <v>66</v>
      </c>
      <c r="E20" s="61">
        <f t="shared" si="6"/>
        <v>20</v>
      </c>
      <c r="F20" s="62">
        <f t="shared" si="1"/>
        <v>0.43478260869565216</v>
      </c>
      <c r="G20" s="63">
        <v>1</v>
      </c>
      <c r="H20" s="64">
        <v>1</v>
      </c>
      <c r="I20" s="63">
        <v>7</v>
      </c>
      <c r="J20" s="64">
        <v>5</v>
      </c>
      <c r="K20" s="63">
        <v>58</v>
      </c>
      <c r="L20" s="64">
        <v>14</v>
      </c>
      <c r="M20" s="65">
        <v>1</v>
      </c>
      <c r="N20" s="61">
        <v>1</v>
      </c>
      <c r="O20" s="62" t="str">
        <f t="shared" si="2"/>
        <v>-----</v>
      </c>
      <c r="P20" s="60">
        <f t="shared" si="7"/>
        <v>70</v>
      </c>
      <c r="Q20" s="61">
        <f t="shared" si="8"/>
        <v>22</v>
      </c>
      <c r="R20" s="62">
        <f t="shared" si="3"/>
        <v>0.45833333333333331</v>
      </c>
      <c r="S20" s="63">
        <v>8</v>
      </c>
      <c r="T20" s="64">
        <v>6</v>
      </c>
      <c r="U20" s="63">
        <v>62</v>
      </c>
      <c r="V20" s="64">
        <v>16</v>
      </c>
    </row>
    <row r="21" spans="1:22" ht="12" customHeight="1" x14ac:dyDescent="0.4">
      <c r="A21" s="52"/>
      <c r="B21" s="10"/>
      <c r="C21" s="59" t="s">
        <v>34</v>
      </c>
      <c r="D21" s="60">
        <f t="shared" si="5"/>
        <v>27</v>
      </c>
      <c r="E21" s="61">
        <f t="shared" si="6"/>
        <v>7</v>
      </c>
      <c r="F21" s="62">
        <f t="shared" si="1"/>
        <v>0.35</v>
      </c>
      <c r="G21" s="63">
        <v>1</v>
      </c>
      <c r="H21" s="64">
        <v>1</v>
      </c>
      <c r="I21" s="63">
        <v>1</v>
      </c>
      <c r="J21" s="64">
        <v>-3</v>
      </c>
      <c r="K21" s="63">
        <v>25</v>
      </c>
      <c r="L21" s="64">
        <v>9</v>
      </c>
      <c r="M21" s="65">
        <v>1</v>
      </c>
      <c r="N21" s="61">
        <v>1</v>
      </c>
      <c r="O21" s="62" t="str">
        <f t="shared" si="2"/>
        <v>-----</v>
      </c>
      <c r="P21" s="60">
        <f t="shared" si="7"/>
        <v>27</v>
      </c>
      <c r="Q21" s="61">
        <f t="shared" si="8"/>
        <v>6</v>
      </c>
      <c r="R21" s="62">
        <f t="shared" si="3"/>
        <v>0.2857142857142857</v>
      </c>
      <c r="S21" s="63">
        <v>1</v>
      </c>
      <c r="T21" s="64">
        <v>-3</v>
      </c>
      <c r="U21" s="63">
        <v>26</v>
      </c>
      <c r="V21" s="64">
        <v>9</v>
      </c>
    </row>
    <row r="22" spans="1:22" ht="12" customHeight="1" x14ac:dyDescent="0.4">
      <c r="A22" s="52"/>
      <c r="B22" s="10"/>
      <c r="C22" s="59" t="s">
        <v>35</v>
      </c>
      <c r="D22" s="60">
        <f t="shared" si="5"/>
        <v>26</v>
      </c>
      <c r="E22" s="61">
        <f t="shared" si="6"/>
        <v>1</v>
      </c>
      <c r="F22" s="62">
        <f t="shared" si="1"/>
        <v>0.04</v>
      </c>
      <c r="G22" s="63">
        <v>0</v>
      </c>
      <c r="H22" s="64">
        <v>0</v>
      </c>
      <c r="I22" s="63">
        <v>7</v>
      </c>
      <c r="J22" s="64">
        <v>1</v>
      </c>
      <c r="K22" s="63">
        <v>19</v>
      </c>
      <c r="L22" s="64">
        <v>0</v>
      </c>
      <c r="M22" s="65">
        <v>0</v>
      </c>
      <c r="N22" s="61">
        <v>0</v>
      </c>
      <c r="O22" s="62" t="str">
        <f t="shared" si="2"/>
        <v>-----</v>
      </c>
      <c r="P22" s="60">
        <f t="shared" si="7"/>
        <v>26</v>
      </c>
      <c r="Q22" s="61">
        <f t="shared" si="8"/>
        <v>-2</v>
      </c>
      <c r="R22" s="62">
        <f t="shared" si="3"/>
        <v>-7.1428571428571425E-2</v>
      </c>
      <c r="S22" s="63">
        <v>7</v>
      </c>
      <c r="T22" s="64">
        <v>0</v>
      </c>
      <c r="U22" s="63">
        <v>19</v>
      </c>
      <c r="V22" s="64">
        <v>-2</v>
      </c>
    </row>
    <row r="23" spans="1:22" ht="12" customHeight="1" x14ac:dyDescent="0.4">
      <c r="A23" s="52"/>
      <c r="B23" s="10"/>
      <c r="C23" s="59" t="s">
        <v>36</v>
      </c>
      <c r="D23" s="60">
        <f t="shared" si="5"/>
        <v>12</v>
      </c>
      <c r="E23" s="61">
        <f t="shared" si="6"/>
        <v>-2</v>
      </c>
      <c r="F23" s="62">
        <f t="shared" si="1"/>
        <v>-0.14285714285714285</v>
      </c>
      <c r="G23" s="63">
        <v>0</v>
      </c>
      <c r="H23" s="64">
        <v>-1</v>
      </c>
      <c r="I23" s="63">
        <v>0</v>
      </c>
      <c r="J23" s="64">
        <v>-1</v>
      </c>
      <c r="K23" s="63">
        <v>12</v>
      </c>
      <c r="L23" s="64">
        <v>0</v>
      </c>
      <c r="M23" s="65">
        <v>0</v>
      </c>
      <c r="N23" s="61">
        <v>-1</v>
      </c>
      <c r="O23" s="62">
        <f t="shared" si="2"/>
        <v>-1</v>
      </c>
      <c r="P23" s="60">
        <f t="shared" si="7"/>
        <v>12</v>
      </c>
      <c r="Q23" s="61">
        <f t="shared" si="8"/>
        <v>-1</v>
      </c>
      <c r="R23" s="62">
        <f t="shared" si="3"/>
        <v>-7.6923076923076927E-2</v>
      </c>
      <c r="S23" s="63">
        <v>0</v>
      </c>
      <c r="T23" s="64">
        <v>-1</v>
      </c>
      <c r="U23" s="63">
        <v>12</v>
      </c>
      <c r="V23" s="64">
        <v>0</v>
      </c>
    </row>
    <row r="24" spans="1:22" ht="12" customHeight="1" x14ac:dyDescent="0.4">
      <c r="A24" s="52"/>
      <c r="B24" s="10"/>
      <c r="C24" s="59" t="s">
        <v>37</v>
      </c>
      <c r="D24" s="60">
        <f t="shared" si="5"/>
        <v>2</v>
      </c>
      <c r="E24" s="61">
        <f t="shared" si="6"/>
        <v>-1</v>
      </c>
      <c r="F24" s="62">
        <f t="shared" si="1"/>
        <v>-0.33333333333333331</v>
      </c>
      <c r="G24" s="63">
        <v>0</v>
      </c>
      <c r="H24" s="64">
        <v>0</v>
      </c>
      <c r="I24" s="63">
        <v>0</v>
      </c>
      <c r="J24" s="64">
        <v>-1</v>
      </c>
      <c r="K24" s="63">
        <v>2</v>
      </c>
      <c r="L24" s="64">
        <v>0</v>
      </c>
      <c r="M24" s="65">
        <v>0</v>
      </c>
      <c r="N24" s="61">
        <v>0</v>
      </c>
      <c r="O24" s="62" t="str">
        <f t="shared" si="2"/>
        <v>-----</v>
      </c>
      <c r="P24" s="60">
        <f t="shared" si="7"/>
        <v>2</v>
      </c>
      <c r="Q24" s="61">
        <f t="shared" si="8"/>
        <v>-1</v>
      </c>
      <c r="R24" s="62">
        <f t="shared" si="3"/>
        <v>-0.33333333333333331</v>
      </c>
      <c r="S24" s="63">
        <v>0</v>
      </c>
      <c r="T24" s="64">
        <v>-1</v>
      </c>
      <c r="U24" s="63">
        <v>2</v>
      </c>
      <c r="V24" s="64">
        <v>0</v>
      </c>
    </row>
    <row r="25" spans="1:22" ht="12" customHeight="1" x14ac:dyDescent="0.4">
      <c r="A25" s="52"/>
      <c r="B25" s="66"/>
      <c r="C25" s="67" t="s">
        <v>38</v>
      </c>
      <c r="D25" s="68">
        <f t="shared" si="5"/>
        <v>0</v>
      </c>
      <c r="E25" s="69">
        <f t="shared" si="6"/>
        <v>-1</v>
      </c>
      <c r="F25" s="70">
        <f t="shared" si="1"/>
        <v>-1</v>
      </c>
      <c r="G25" s="71">
        <v>0</v>
      </c>
      <c r="H25" s="72">
        <v>0</v>
      </c>
      <c r="I25" s="71">
        <v>0</v>
      </c>
      <c r="J25" s="72">
        <v>0</v>
      </c>
      <c r="K25" s="71">
        <v>0</v>
      </c>
      <c r="L25" s="72">
        <v>-1</v>
      </c>
      <c r="M25" s="73">
        <v>0</v>
      </c>
      <c r="N25" s="69">
        <v>0</v>
      </c>
      <c r="O25" s="70" t="str">
        <f t="shared" si="2"/>
        <v>-----</v>
      </c>
      <c r="P25" s="68">
        <f t="shared" si="7"/>
        <v>1</v>
      </c>
      <c r="Q25" s="69">
        <f t="shared" si="8"/>
        <v>0</v>
      </c>
      <c r="R25" s="70">
        <f t="shared" si="3"/>
        <v>0</v>
      </c>
      <c r="S25" s="71">
        <v>0</v>
      </c>
      <c r="T25" s="72">
        <v>0</v>
      </c>
      <c r="U25" s="71">
        <v>1</v>
      </c>
      <c r="V25" s="72">
        <v>0</v>
      </c>
    </row>
    <row r="26" spans="1:22" ht="12" customHeight="1" x14ac:dyDescent="0.4">
      <c r="A26" s="52"/>
      <c r="B26" s="4"/>
      <c r="C26" s="12" t="s">
        <v>18</v>
      </c>
      <c r="D26" s="44">
        <f>SUM(D27:D36)</f>
        <v>309</v>
      </c>
      <c r="E26" s="45">
        <f>SUM(E27:E36)</f>
        <v>-77</v>
      </c>
      <c r="F26" s="38">
        <f t="shared" si="1"/>
        <v>-0.19948186528497408</v>
      </c>
      <c r="G26" s="46">
        <f t="shared" ref="G26:N26" si="9">SUM(G27:G36)</f>
        <v>4</v>
      </c>
      <c r="H26" s="47">
        <f t="shared" si="9"/>
        <v>-3</v>
      </c>
      <c r="I26" s="46">
        <f t="shared" si="9"/>
        <v>36</v>
      </c>
      <c r="J26" s="47">
        <f t="shared" si="9"/>
        <v>-18</v>
      </c>
      <c r="K26" s="46">
        <f t="shared" si="9"/>
        <v>269</v>
      </c>
      <c r="L26" s="47">
        <f t="shared" si="9"/>
        <v>-56</v>
      </c>
      <c r="M26" s="74">
        <f t="shared" si="9"/>
        <v>4</v>
      </c>
      <c r="N26" s="37">
        <f t="shared" si="9"/>
        <v>-4</v>
      </c>
      <c r="O26" s="38">
        <f t="shared" si="2"/>
        <v>-0.5</v>
      </c>
      <c r="P26" s="74">
        <f>SUM(P27:P36)</f>
        <v>316</v>
      </c>
      <c r="Q26" s="45">
        <f>SUM(Q27:Q36)</f>
        <v>-76</v>
      </c>
      <c r="R26" s="38">
        <f t="shared" si="3"/>
        <v>-0.19387755102040816</v>
      </c>
      <c r="S26" s="46">
        <f>SUM(S27:S36)</f>
        <v>36</v>
      </c>
      <c r="T26" s="47">
        <f>SUM(T27:T36)</f>
        <v>-18</v>
      </c>
      <c r="U26" s="46">
        <f>SUM(U27:U36)</f>
        <v>280</v>
      </c>
      <c r="V26" s="47">
        <f>SUM(V27:V36)</f>
        <v>-58</v>
      </c>
    </row>
    <row r="27" spans="1:22" ht="12" customHeight="1" x14ac:dyDescent="0.4">
      <c r="A27" s="52"/>
      <c r="B27" s="10" t="s">
        <v>39</v>
      </c>
      <c r="C27" s="53" t="s">
        <v>40</v>
      </c>
      <c r="D27" s="54">
        <f t="shared" ref="D27:D36" si="10">SUM(G27,I27,K27)</f>
        <v>81</v>
      </c>
      <c r="E27" s="55">
        <f t="shared" ref="E27:E36" si="11">SUM(H27,J27,L27)</f>
        <v>-21</v>
      </c>
      <c r="F27" s="42">
        <f t="shared" si="1"/>
        <v>-0.20588235294117646</v>
      </c>
      <c r="G27" s="56">
        <v>1</v>
      </c>
      <c r="H27" s="57">
        <v>1</v>
      </c>
      <c r="I27" s="56">
        <v>9</v>
      </c>
      <c r="J27" s="57">
        <v>-8</v>
      </c>
      <c r="K27" s="56">
        <v>71</v>
      </c>
      <c r="L27" s="57">
        <v>-14</v>
      </c>
      <c r="M27" s="58">
        <v>1</v>
      </c>
      <c r="N27" s="55">
        <v>1</v>
      </c>
      <c r="O27" s="42" t="str">
        <f t="shared" si="2"/>
        <v>-----</v>
      </c>
      <c r="P27" s="54">
        <f t="shared" ref="P27:P36" si="12">SUM(S27,U27)</f>
        <v>82</v>
      </c>
      <c r="Q27" s="55">
        <f t="shared" ref="Q27:Q36" si="13">SUM(T27,V27)</f>
        <v>-23</v>
      </c>
      <c r="R27" s="42">
        <f t="shared" si="3"/>
        <v>-0.21904761904761905</v>
      </c>
      <c r="S27" s="56">
        <v>9</v>
      </c>
      <c r="T27" s="57">
        <v>-8</v>
      </c>
      <c r="U27" s="56">
        <v>73</v>
      </c>
      <c r="V27" s="57">
        <v>-15</v>
      </c>
    </row>
    <row r="28" spans="1:22" ht="12" customHeight="1" x14ac:dyDescent="0.4">
      <c r="A28" s="52"/>
      <c r="B28" s="10"/>
      <c r="C28" s="59" t="s">
        <v>41</v>
      </c>
      <c r="D28" s="60">
        <f t="shared" si="10"/>
        <v>41</v>
      </c>
      <c r="E28" s="61">
        <f t="shared" si="11"/>
        <v>-19</v>
      </c>
      <c r="F28" s="62">
        <f t="shared" si="1"/>
        <v>-0.31666666666666665</v>
      </c>
      <c r="G28" s="63">
        <v>0</v>
      </c>
      <c r="H28" s="64">
        <v>0</v>
      </c>
      <c r="I28" s="63">
        <v>4</v>
      </c>
      <c r="J28" s="64">
        <v>-2</v>
      </c>
      <c r="K28" s="63">
        <v>37</v>
      </c>
      <c r="L28" s="64">
        <v>-17</v>
      </c>
      <c r="M28" s="65">
        <v>0</v>
      </c>
      <c r="N28" s="61">
        <v>0</v>
      </c>
      <c r="O28" s="62" t="str">
        <f t="shared" si="2"/>
        <v>-----</v>
      </c>
      <c r="P28" s="60">
        <f t="shared" si="12"/>
        <v>46</v>
      </c>
      <c r="Q28" s="61">
        <f t="shared" si="13"/>
        <v>-16</v>
      </c>
      <c r="R28" s="62">
        <f t="shared" si="3"/>
        <v>-0.25806451612903225</v>
      </c>
      <c r="S28" s="63">
        <v>4</v>
      </c>
      <c r="T28" s="64">
        <v>-2</v>
      </c>
      <c r="U28" s="63">
        <v>42</v>
      </c>
      <c r="V28" s="64">
        <v>-14</v>
      </c>
    </row>
    <row r="29" spans="1:22" ht="12" customHeight="1" x14ac:dyDescent="0.4">
      <c r="A29" s="52"/>
      <c r="B29" s="10" t="s">
        <v>42</v>
      </c>
      <c r="C29" s="59" t="s">
        <v>43</v>
      </c>
      <c r="D29" s="60">
        <f t="shared" si="10"/>
        <v>16</v>
      </c>
      <c r="E29" s="61">
        <f t="shared" si="11"/>
        <v>-3</v>
      </c>
      <c r="F29" s="62">
        <f t="shared" si="1"/>
        <v>-0.15789473684210525</v>
      </c>
      <c r="G29" s="63">
        <v>0</v>
      </c>
      <c r="H29" s="64">
        <v>0</v>
      </c>
      <c r="I29" s="63">
        <v>3</v>
      </c>
      <c r="J29" s="64">
        <v>2</v>
      </c>
      <c r="K29" s="63">
        <v>13</v>
      </c>
      <c r="L29" s="64">
        <v>-5</v>
      </c>
      <c r="M29" s="65">
        <v>0</v>
      </c>
      <c r="N29" s="61">
        <v>0</v>
      </c>
      <c r="O29" s="62" t="str">
        <f t="shared" si="2"/>
        <v>-----</v>
      </c>
      <c r="P29" s="60">
        <f t="shared" si="12"/>
        <v>17</v>
      </c>
      <c r="Q29" s="61">
        <f t="shared" si="13"/>
        <v>-3</v>
      </c>
      <c r="R29" s="62">
        <f t="shared" si="3"/>
        <v>-0.15</v>
      </c>
      <c r="S29" s="63">
        <v>3</v>
      </c>
      <c r="T29" s="64">
        <v>2</v>
      </c>
      <c r="U29" s="63">
        <v>14</v>
      </c>
      <c r="V29" s="64">
        <v>-5</v>
      </c>
    </row>
    <row r="30" spans="1:22" ht="12" customHeight="1" x14ac:dyDescent="0.4">
      <c r="A30" s="52" t="s">
        <v>44</v>
      </c>
      <c r="B30" s="10"/>
      <c r="C30" s="59" t="s">
        <v>45</v>
      </c>
      <c r="D30" s="60">
        <f t="shared" si="10"/>
        <v>32</v>
      </c>
      <c r="E30" s="61">
        <f t="shared" si="11"/>
        <v>-13</v>
      </c>
      <c r="F30" s="62">
        <f t="shared" si="1"/>
        <v>-0.28888888888888886</v>
      </c>
      <c r="G30" s="63">
        <v>1</v>
      </c>
      <c r="H30" s="64">
        <v>-1</v>
      </c>
      <c r="I30" s="63">
        <v>5</v>
      </c>
      <c r="J30" s="64">
        <v>-5</v>
      </c>
      <c r="K30" s="63">
        <v>26</v>
      </c>
      <c r="L30" s="64">
        <v>-7</v>
      </c>
      <c r="M30" s="65">
        <v>1</v>
      </c>
      <c r="N30" s="61">
        <v>-1</v>
      </c>
      <c r="O30" s="62">
        <f t="shared" si="2"/>
        <v>-0.5</v>
      </c>
      <c r="P30" s="60">
        <f t="shared" si="12"/>
        <v>32</v>
      </c>
      <c r="Q30" s="61">
        <f t="shared" si="13"/>
        <v>-16</v>
      </c>
      <c r="R30" s="62">
        <f t="shared" si="3"/>
        <v>-0.33333333333333331</v>
      </c>
      <c r="S30" s="63">
        <v>5</v>
      </c>
      <c r="T30" s="64">
        <v>-5</v>
      </c>
      <c r="U30" s="63">
        <v>27</v>
      </c>
      <c r="V30" s="64">
        <v>-11</v>
      </c>
    </row>
    <row r="31" spans="1:22" ht="12" customHeight="1" x14ac:dyDescent="0.4">
      <c r="A31" s="52"/>
      <c r="B31" s="10" t="s">
        <v>46</v>
      </c>
      <c r="C31" s="59" t="s">
        <v>47</v>
      </c>
      <c r="D31" s="60">
        <f t="shared" si="10"/>
        <v>48</v>
      </c>
      <c r="E31" s="61">
        <f t="shared" si="11"/>
        <v>-4</v>
      </c>
      <c r="F31" s="62">
        <f t="shared" si="1"/>
        <v>-7.6923076923076927E-2</v>
      </c>
      <c r="G31" s="63">
        <v>2</v>
      </c>
      <c r="H31" s="64">
        <v>0</v>
      </c>
      <c r="I31" s="63">
        <v>6</v>
      </c>
      <c r="J31" s="64">
        <v>1</v>
      </c>
      <c r="K31" s="63">
        <v>40</v>
      </c>
      <c r="L31" s="64">
        <v>-5</v>
      </c>
      <c r="M31" s="65">
        <v>2</v>
      </c>
      <c r="N31" s="61">
        <v>0</v>
      </c>
      <c r="O31" s="62">
        <f t="shared" si="2"/>
        <v>0</v>
      </c>
      <c r="P31" s="60">
        <f t="shared" si="12"/>
        <v>46</v>
      </c>
      <c r="Q31" s="61">
        <f t="shared" si="13"/>
        <v>-5</v>
      </c>
      <c r="R31" s="62">
        <f t="shared" si="3"/>
        <v>-9.8039215686274508E-2</v>
      </c>
      <c r="S31" s="63">
        <v>6</v>
      </c>
      <c r="T31" s="64">
        <v>1</v>
      </c>
      <c r="U31" s="63">
        <v>40</v>
      </c>
      <c r="V31" s="64">
        <v>-6</v>
      </c>
    </row>
    <row r="32" spans="1:22" ht="12" customHeight="1" x14ac:dyDescent="0.4">
      <c r="A32" s="52"/>
      <c r="B32" s="10"/>
      <c r="C32" s="59" t="s">
        <v>48</v>
      </c>
      <c r="D32" s="60">
        <f t="shared" si="10"/>
        <v>11</v>
      </c>
      <c r="E32" s="61">
        <f t="shared" si="11"/>
        <v>-4</v>
      </c>
      <c r="F32" s="62">
        <f t="shared" si="1"/>
        <v>-0.26666666666666666</v>
      </c>
      <c r="G32" s="63">
        <v>0</v>
      </c>
      <c r="H32" s="64">
        <v>-1</v>
      </c>
      <c r="I32" s="63">
        <v>0</v>
      </c>
      <c r="J32" s="64">
        <v>-3</v>
      </c>
      <c r="K32" s="63">
        <v>11</v>
      </c>
      <c r="L32" s="64">
        <v>0</v>
      </c>
      <c r="M32" s="65">
        <v>0</v>
      </c>
      <c r="N32" s="61">
        <v>-1</v>
      </c>
      <c r="O32" s="62">
        <f t="shared" si="2"/>
        <v>-1</v>
      </c>
      <c r="P32" s="60">
        <f t="shared" si="12"/>
        <v>11</v>
      </c>
      <c r="Q32" s="61">
        <f t="shared" si="13"/>
        <v>-3</v>
      </c>
      <c r="R32" s="62">
        <f t="shared" si="3"/>
        <v>-0.21428571428571427</v>
      </c>
      <c r="S32" s="63">
        <v>0</v>
      </c>
      <c r="T32" s="64">
        <v>-3</v>
      </c>
      <c r="U32" s="63">
        <v>11</v>
      </c>
      <c r="V32" s="64">
        <v>0</v>
      </c>
    </row>
    <row r="33" spans="1:22" ht="12" customHeight="1" x14ac:dyDescent="0.4">
      <c r="A33" s="52"/>
      <c r="B33" s="10" t="s">
        <v>29</v>
      </c>
      <c r="C33" s="59" t="s">
        <v>49</v>
      </c>
      <c r="D33" s="60">
        <f t="shared" si="10"/>
        <v>16</v>
      </c>
      <c r="E33" s="61">
        <f t="shared" si="11"/>
        <v>-1</v>
      </c>
      <c r="F33" s="62">
        <f t="shared" si="1"/>
        <v>-5.8823529411764705E-2</v>
      </c>
      <c r="G33" s="63">
        <v>0</v>
      </c>
      <c r="H33" s="64">
        <v>0</v>
      </c>
      <c r="I33" s="63">
        <v>3</v>
      </c>
      <c r="J33" s="64">
        <v>2</v>
      </c>
      <c r="K33" s="63">
        <v>13</v>
      </c>
      <c r="L33" s="64">
        <v>-3</v>
      </c>
      <c r="M33" s="65">
        <v>0</v>
      </c>
      <c r="N33" s="61">
        <v>0</v>
      </c>
      <c r="O33" s="62" t="str">
        <f t="shared" si="2"/>
        <v>-----</v>
      </c>
      <c r="P33" s="60">
        <f t="shared" si="12"/>
        <v>16</v>
      </c>
      <c r="Q33" s="61">
        <f t="shared" si="13"/>
        <v>-1</v>
      </c>
      <c r="R33" s="62">
        <f t="shared" si="3"/>
        <v>-5.8823529411764705E-2</v>
      </c>
      <c r="S33" s="63">
        <v>3</v>
      </c>
      <c r="T33" s="64">
        <v>2</v>
      </c>
      <c r="U33" s="63">
        <v>13</v>
      </c>
      <c r="V33" s="64">
        <v>-3</v>
      </c>
    </row>
    <row r="34" spans="1:22" ht="12" customHeight="1" x14ac:dyDescent="0.4">
      <c r="A34" s="52"/>
      <c r="B34" s="10"/>
      <c r="C34" s="59" t="s">
        <v>50</v>
      </c>
      <c r="D34" s="60">
        <f t="shared" si="10"/>
        <v>22</v>
      </c>
      <c r="E34" s="61">
        <f t="shared" si="11"/>
        <v>-12</v>
      </c>
      <c r="F34" s="62">
        <f t="shared" si="1"/>
        <v>-0.35294117647058826</v>
      </c>
      <c r="G34" s="63">
        <v>0</v>
      </c>
      <c r="H34" s="64">
        <v>-1</v>
      </c>
      <c r="I34" s="63">
        <v>3</v>
      </c>
      <c r="J34" s="64">
        <v>0</v>
      </c>
      <c r="K34" s="63">
        <v>19</v>
      </c>
      <c r="L34" s="64">
        <v>-11</v>
      </c>
      <c r="M34" s="65">
        <v>0</v>
      </c>
      <c r="N34" s="61">
        <v>-2</v>
      </c>
      <c r="O34" s="62">
        <f t="shared" si="2"/>
        <v>-1</v>
      </c>
      <c r="P34" s="60">
        <f t="shared" si="12"/>
        <v>22</v>
      </c>
      <c r="Q34" s="61">
        <f t="shared" si="13"/>
        <v>-11</v>
      </c>
      <c r="R34" s="62">
        <f t="shared" si="3"/>
        <v>-0.33333333333333331</v>
      </c>
      <c r="S34" s="63">
        <v>3</v>
      </c>
      <c r="T34" s="64">
        <v>0</v>
      </c>
      <c r="U34" s="63">
        <v>19</v>
      </c>
      <c r="V34" s="64">
        <v>-11</v>
      </c>
    </row>
    <row r="35" spans="1:22" ht="12" customHeight="1" x14ac:dyDescent="0.4">
      <c r="A35" s="52"/>
      <c r="B35" s="10" t="s">
        <v>32</v>
      </c>
      <c r="C35" s="59" t="s">
        <v>51</v>
      </c>
      <c r="D35" s="60">
        <f t="shared" si="10"/>
        <v>37</v>
      </c>
      <c r="E35" s="61">
        <f t="shared" si="11"/>
        <v>2</v>
      </c>
      <c r="F35" s="62">
        <f t="shared" si="1"/>
        <v>5.7142857142857141E-2</v>
      </c>
      <c r="G35" s="63">
        <v>0</v>
      </c>
      <c r="H35" s="64">
        <v>-1</v>
      </c>
      <c r="I35" s="63">
        <v>2</v>
      </c>
      <c r="J35" s="64">
        <v>-5</v>
      </c>
      <c r="K35" s="63">
        <v>35</v>
      </c>
      <c r="L35" s="64">
        <v>8</v>
      </c>
      <c r="M35" s="65">
        <v>0</v>
      </c>
      <c r="N35" s="61">
        <v>-1</v>
      </c>
      <c r="O35" s="62">
        <f t="shared" si="2"/>
        <v>-1</v>
      </c>
      <c r="P35" s="60">
        <f t="shared" si="12"/>
        <v>39</v>
      </c>
      <c r="Q35" s="61">
        <f t="shared" si="13"/>
        <v>4</v>
      </c>
      <c r="R35" s="62">
        <f t="shared" si="3"/>
        <v>0.11428571428571428</v>
      </c>
      <c r="S35" s="63">
        <v>2</v>
      </c>
      <c r="T35" s="64">
        <v>-5</v>
      </c>
      <c r="U35" s="63">
        <v>37</v>
      </c>
      <c r="V35" s="64">
        <v>9</v>
      </c>
    </row>
    <row r="36" spans="1:22" ht="12" customHeight="1" x14ac:dyDescent="0.4">
      <c r="A36" s="52"/>
      <c r="B36" s="66"/>
      <c r="C36" s="67" t="s">
        <v>52</v>
      </c>
      <c r="D36" s="68">
        <f t="shared" si="10"/>
        <v>5</v>
      </c>
      <c r="E36" s="69">
        <f t="shared" si="11"/>
        <v>-2</v>
      </c>
      <c r="F36" s="70">
        <f t="shared" si="1"/>
        <v>-0.2857142857142857</v>
      </c>
      <c r="G36" s="71">
        <v>0</v>
      </c>
      <c r="H36" s="72">
        <v>0</v>
      </c>
      <c r="I36" s="71">
        <v>1</v>
      </c>
      <c r="J36" s="72">
        <v>0</v>
      </c>
      <c r="K36" s="71">
        <v>4</v>
      </c>
      <c r="L36" s="72">
        <v>-2</v>
      </c>
      <c r="M36" s="73">
        <v>0</v>
      </c>
      <c r="N36" s="69">
        <v>0</v>
      </c>
      <c r="O36" s="70" t="str">
        <f t="shared" si="2"/>
        <v>-----</v>
      </c>
      <c r="P36" s="68">
        <f t="shared" si="12"/>
        <v>5</v>
      </c>
      <c r="Q36" s="69">
        <f t="shared" si="13"/>
        <v>-2</v>
      </c>
      <c r="R36" s="70">
        <f t="shared" si="3"/>
        <v>-0.2857142857142857</v>
      </c>
      <c r="S36" s="71">
        <v>1</v>
      </c>
      <c r="T36" s="72">
        <v>0</v>
      </c>
      <c r="U36" s="71">
        <v>4</v>
      </c>
      <c r="V36" s="72">
        <v>-2</v>
      </c>
    </row>
    <row r="37" spans="1:22" ht="12" customHeight="1" x14ac:dyDescent="0.4">
      <c r="A37" s="52"/>
      <c r="B37" s="10"/>
      <c r="C37" s="12" t="s">
        <v>18</v>
      </c>
      <c r="D37" s="75">
        <f>SUM(D38:D41)</f>
        <v>59</v>
      </c>
      <c r="E37" s="76">
        <f>SUM(E38:E41)</f>
        <v>-36</v>
      </c>
      <c r="F37" s="34">
        <f t="shared" si="1"/>
        <v>-0.37894736842105264</v>
      </c>
      <c r="G37" s="77">
        <f t="shared" ref="G37:N37" si="14">SUM(G38:G41)</f>
        <v>1</v>
      </c>
      <c r="H37" s="78">
        <f t="shared" si="14"/>
        <v>-3</v>
      </c>
      <c r="I37" s="77">
        <f t="shared" si="14"/>
        <v>11</v>
      </c>
      <c r="J37" s="78">
        <f t="shared" si="14"/>
        <v>2</v>
      </c>
      <c r="K37" s="77">
        <f t="shared" si="14"/>
        <v>47</v>
      </c>
      <c r="L37" s="78">
        <f t="shared" si="14"/>
        <v>-35</v>
      </c>
      <c r="M37" s="79">
        <f t="shared" si="14"/>
        <v>1</v>
      </c>
      <c r="N37" s="29">
        <f t="shared" si="14"/>
        <v>-3</v>
      </c>
      <c r="O37" s="34">
        <f t="shared" si="2"/>
        <v>-0.75</v>
      </c>
      <c r="P37" s="79">
        <f>SUM(P38:P41)</f>
        <v>62</v>
      </c>
      <c r="Q37" s="76">
        <f>SUM(Q38:Q41)</f>
        <v>-35</v>
      </c>
      <c r="R37" s="34">
        <f t="shared" si="3"/>
        <v>-0.36082474226804123</v>
      </c>
      <c r="S37" s="77">
        <f>SUM(S38:S41)</f>
        <v>11</v>
      </c>
      <c r="T37" s="78">
        <f>SUM(T38:T41)</f>
        <v>1</v>
      </c>
      <c r="U37" s="77">
        <f>SUM(U38:U41)</f>
        <v>51</v>
      </c>
      <c r="V37" s="78">
        <f>SUM(V38:V41)</f>
        <v>-36</v>
      </c>
    </row>
    <row r="38" spans="1:22" ht="12" customHeight="1" x14ac:dyDescent="0.4">
      <c r="A38" s="52"/>
      <c r="B38" s="10" t="s">
        <v>53</v>
      </c>
      <c r="C38" s="53" t="s">
        <v>54</v>
      </c>
      <c r="D38" s="54">
        <f t="shared" ref="D38:E41" si="15">SUM(G38,I38,K38)</f>
        <v>23</v>
      </c>
      <c r="E38" s="55">
        <f t="shared" si="15"/>
        <v>-15</v>
      </c>
      <c r="F38" s="42">
        <f t="shared" si="1"/>
        <v>-0.39473684210526316</v>
      </c>
      <c r="G38" s="56">
        <v>0</v>
      </c>
      <c r="H38" s="57">
        <v>-2</v>
      </c>
      <c r="I38" s="56">
        <v>6</v>
      </c>
      <c r="J38" s="57">
        <v>1</v>
      </c>
      <c r="K38" s="56">
        <v>17</v>
      </c>
      <c r="L38" s="57">
        <v>-14</v>
      </c>
      <c r="M38" s="58">
        <v>0</v>
      </c>
      <c r="N38" s="55">
        <v>-2</v>
      </c>
      <c r="O38" s="42">
        <f t="shared" si="2"/>
        <v>-1</v>
      </c>
      <c r="P38" s="54">
        <f t="shared" ref="P38:Q41" si="16">SUM(S38,U38)</f>
        <v>24</v>
      </c>
      <c r="Q38" s="55">
        <f t="shared" si="16"/>
        <v>-13</v>
      </c>
      <c r="R38" s="42">
        <f t="shared" si="3"/>
        <v>-0.35135135135135137</v>
      </c>
      <c r="S38" s="56">
        <v>6</v>
      </c>
      <c r="T38" s="57">
        <v>1</v>
      </c>
      <c r="U38" s="56">
        <v>18</v>
      </c>
      <c r="V38" s="57">
        <v>-14</v>
      </c>
    </row>
    <row r="39" spans="1:22" ht="12" customHeight="1" x14ac:dyDescent="0.4">
      <c r="A39" s="52"/>
      <c r="B39" s="10" t="s">
        <v>55</v>
      </c>
      <c r="C39" s="59" t="s">
        <v>56</v>
      </c>
      <c r="D39" s="60">
        <f t="shared" si="15"/>
        <v>4</v>
      </c>
      <c r="E39" s="61">
        <f t="shared" si="15"/>
        <v>0</v>
      </c>
      <c r="F39" s="62">
        <f t="shared" si="1"/>
        <v>0</v>
      </c>
      <c r="G39" s="63">
        <v>0</v>
      </c>
      <c r="H39" s="64">
        <v>-1</v>
      </c>
      <c r="I39" s="63">
        <v>2</v>
      </c>
      <c r="J39" s="64">
        <v>2</v>
      </c>
      <c r="K39" s="63">
        <v>2</v>
      </c>
      <c r="L39" s="64">
        <v>-1</v>
      </c>
      <c r="M39" s="65">
        <v>0</v>
      </c>
      <c r="N39" s="61">
        <v>-1</v>
      </c>
      <c r="O39" s="62">
        <f t="shared" si="2"/>
        <v>-1</v>
      </c>
      <c r="P39" s="60">
        <f t="shared" si="16"/>
        <v>5</v>
      </c>
      <c r="Q39" s="61">
        <f t="shared" si="16"/>
        <v>1</v>
      </c>
      <c r="R39" s="62">
        <f t="shared" si="3"/>
        <v>0.25</v>
      </c>
      <c r="S39" s="63">
        <v>2</v>
      </c>
      <c r="T39" s="64">
        <v>1</v>
      </c>
      <c r="U39" s="63">
        <v>3</v>
      </c>
      <c r="V39" s="64">
        <v>0</v>
      </c>
    </row>
    <row r="40" spans="1:22" ht="12" customHeight="1" x14ac:dyDescent="0.4">
      <c r="A40" s="52"/>
      <c r="B40" s="10" t="s">
        <v>29</v>
      </c>
      <c r="C40" s="59" t="s">
        <v>57</v>
      </c>
      <c r="D40" s="60">
        <f t="shared" si="15"/>
        <v>7</v>
      </c>
      <c r="E40" s="61">
        <f t="shared" si="15"/>
        <v>-24</v>
      </c>
      <c r="F40" s="62">
        <f t="shared" si="1"/>
        <v>-0.77419354838709675</v>
      </c>
      <c r="G40" s="63">
        <v>0</v>
      </c>
      <c r="H40" s="64">
        <v>-1</v>
      </c>
      <c r="I40" s="63">
        <v>2</v>
      </c>
      <c r="J40" s="64">
        <v>-1</v>
      </c>
      <c r="K40" s="63">
        <v>5</v>
      </c>
      <c r="L40" s="64">
        <v>-22</v>
      </c>
      <c r="M40" s="65">
        <v>0</v>
      </c>
      <c r="N40" s="61">
        <v>-1</v>
      </c>
      <c r="O40" s="62">
        <f t="shared" si="2"/>
        <v>-1</v>
      </c>
      <c r="P40" s="60">
        <f t="shared" si="16"/>
        <v>7</v>
      </c>
      <c r="Q40" s="61">
        <f t="shared" si="16"/>
        <v>-26</v>
      </c>
      <c r="R40" s="62">
        <f t="shared" si="3"/>
        <v>-0.78787878787878785</v>
      </c>
      <c r="S40" s="63">
        <v>2</v>
      </c>
      <c r="T40" s="64">
        <v>-1</v>
      </c>
      <c r="U40" s="63">
        <v>5</v>
      </c>
      <c r="V40" s="64">
        <v>-25</v>
      </c>
    </row>
    <row r="41" spans="1:22" ht="12" customHeight="1" x14ac:dyDescent="0.4">
      <c r="A41" s="52"/>
      <c r="B41" s="80" t="s">
        <v>58</v>
      </c>
      <c r="C41" s="67" t="s">
        <v>59</v>
      </c>
      <c r="D41" s="81">
        <f t="shared" si="15"/>
        <v>25</v>
      </c>
      <c r="E41" s="82">
        <f t="shared" si="15"/>
        <v>3</v>
      </c>
      <c r="F41" s="83">
        <f t="shared" si="1"/>
        <v>0.13636363636363635</v>
      </c>
      <c r="G41" s="84">
        <v>1</v>
      </c>
      <c r="H41" s="85">
        <v>1</v>
      </c>
      <c r="I41" s="84">
        <v>1</v>
      </c>
      <c r="J41" s="85">
        <v>0</v>
      </c>
      <c r="K41" s="84">
        <v>23</v>
      </c>
      <c r="L41" s="85">
        <v>2</v>
      </c>
      <c r="M41" s="86">
        <v>1</v>
      </c>
      <c r="N41" s="82">
        <v>1</v>
      </c>
      <c r="O41" s="83" t="str">
        <f t="shared" si="2"/>
        <v>-----</v>
      </c>
      <c r="P41" s="81">
        <f t="shared" si="16"/>
        <v>26</v>
      </c>
      <c r="Q41" s="82">
        <f t="shared" si="16"/>
        <v>3</v>
      </c>
      <c r="R41" s="83">
        <f t="shared" si="3"/>
        <v>0.13043478260869565</v>
      </c>
      <c r="S41" s="84">
        <v>1</v>
      </c>
      <c r="T41" s="85">
        <v>0</v>
      </c>
      <c r="U41" s="84">
        <v>25</v>
      </c>
      <c r="V41" s="85">
        <v>3</v>
      </c>
    </row>
    <row r="42" spans="1:22" ht="12" customHeight="1" x14ac:dyDescent="0.4">
      <c r="A42" s="52" t="s">
        <v>60</v>
      </c>
      <c r="B42" s="4"/>
      <c r="C42" s="87" t="s">
        <v>18</v>
      </c>
      <c r="D42" s="44">
        <f>SUM(D43:D49)</f>
        <v>160</v>
      </c>
      <c r="E42" s="45">
        <f>SUM(E43:E49)</f>
        <v>-24</v>
      </c>
      <c r="F42" s="38">
        <f t="shared" si="1"/>
        <v>-0.13043478260869565</v>
      </c>
      <c r="G42" s="46">
        <f t="shared" ref="G42:N42" si="17">SUM(G43:G49)</f>
        <v>4</v>
      </c>
      <c r="H42" s="47">
        <f t="shared" si="17"/>
        <v>-1</v>
      </c>
      <c r="I42" s="46">
        <f t="shared" si="17"/>
        <v>12</v>
      </c>
      <c r="J42" s="47">
        <f t="shared" si="17"/>
        <v>-9</v>
      </c>
      <c r="K42" s="46">
        <f t="shared" si="17"/>
        <v>144</v>
      </c>
      <c r="L42" s="47">
        <f t="shared" si="17"/>
        <v>-14</v>
      </c>
      <c r="M42" s="88">
        <f t="shared" si="17"/>
        <v>5</v>
      </c>
      <c r="N42" s="51">
        <f t="shared" si="17"/>
        <v>0</v>
      </c>
      <c r="O42" s="38">
        <f t="shared" si="2"/>
        <v>0</v>
      </c>
      <c r="P42" s="88">
        <f>SUM(P43:P49)</f>
        <v>160</v>
      </c>
      <c r="Q42" s="89">
        <f>SUM(Q43:Q49)</f>
        <v>-27</v>
      </c>
      <c r="R42" s="38">
        <f t="shared" si="3"/>
        <v>-0.14438502673796791</v>
      </c>
      <c r="S42" s="46">
        <f>SUM(S43:S49)</f>
        <v>12</v>
      </c>
      <c r="T42" s="47">
        <f>SUM(T43:T49)</f>
        <v>-10</v>
      </c>
      <c r="U42" s="46">
        <f>SUM(U43:U49)</f>
        <v>148</v>
      </c>
      <c r="V42" s="47">
        <f>SUM(V43:V49)</f>
        <v>-17</v>
      </c>
    </row>
    <row r="43" spans="1:22" ht="12" customHeight="1" x14ac:dyDescent="0.4">
      <c r="A43" s="52"/>
      <c r="B43" s="10"/>
      <c r="C43" s="53" t="s">
        <v>61</v>
      </c>
      <c r="D43" s="54">
        <f t="shared" ref="D43:E49" si="18">SUM(G43,I43,K43)</f>
        <v>63</v>
      </c>
      <c r="E43" s="55">
        <f t="shared" si="18"/>
        <v>-19</v>
      </c>
      <c r="F43" s="42">
        <f t="shared" si="1"/>
        <v>-0.23170731707317074</v>
      </c>
      <c r="G43" s="56">
        <v>0</v>
      </c>
      <c r="H43" s="57">
        <v>-1</v>
      </c>
      <c r="I43" s="56">
        <v>3</v>
      </c>
      <c r="J43" s="57">
        <v>-6</v>
      </c>
      <c r="K43" s="56">
        <v>60</v>
      </c>
      <c r="L43" s="57">
        <v>-12</v>
      </c>
      <c r="M43" s="58">
        <v>0</v>
      </c>
      <c r="N43" s="55">
        <v>-1</v>
      </c>
      <c r="O43" s="42">
        <f t="shared" si="2"/>
        <v>-1</v>
      </c>
      <c r="P43" s="54">
        <f t="shared" ref="P43:Q49" si="19">SUM(S43,U43)</f>
        <v>65</v>
      </c>
      <c r="Q43" s="55">
        <f t="shared" si="19"/>
        <v>-21</v>
      </c>
      <c r="R43" s="42">
        <f t="shared" si="3"/>
        <v>-0.2441860465116279</v>
      </c>
      <c r="S43" s="56">
        <v>3</v>
      </c>
      <c r="T43" s="57">
        <v>-7</v>
      </c>
      <c r="U43" s="56">
        <v>62</v>
      </c>
      <c r="V43" s="57">
        <v>-14</v>
      </c>
    </row>
    <row r="44" spans="1:22" ht="12" customHeight="1" x14ac:dyDescent="0.4">
      <c r="A44" s="52"/>
      <c r="B44" s="10" t="s">
        <v>62</v>
      </c>
      <c r="C44" s="59" t="s">
        <v>63</v>
      </c>
      <c r="D44" s="60">
        <f t="shared" si="18"/>
        <v>10</v>
      </c>
      <c r="E44" s="61">
        <f t="shared" si="18"/>
        <v>-3</v>
      </c>
      <c r="F44" s="62">
        <f t="shared" si="1"/>
        <v>-0.23076923076923078</v>
      </c>
      <c r="G44" s="63">
        <v>0</v>
      </c>
      <c r="H44" s="64">
        <v>-1</v>
      </c>
      <c r="I44" s="63">
        <v>1</v>
      </c>
      <c r="J44" s="64">
        <v>-2</v>
      </c>
      <c r="K44" s="63">
        <v>9</v>
      </c>
      <c r="L44" s="64">
        <v>0</v>
      </c>
      <c r="M44" s="65">
        <v>0</v>
      </c>
      <c r="N44" s="61">
        <v>-1</v>
      </c>
      <c r="O44" s="62">
        <f t="shared" si="2"/>
        <v>-1</v>
      </c>
      <c r="P44" s="60">
        <f t="shared" si="19"/>
        <v>10</v>
      </c>
      <c r="Q44" s="61">
        <f t="shared" si="19"/>
        <v>-2</v>
      </c>
      <c r="R44" s="62">
        <f t="shared" si="3"/>
        <v>-0.16666666666666666</v>
      </c>
      <c r="S44" s="63">
        <v>1</v>
      </c>
      <c r="T44" s="64">
        <v>-2</v>
      </c>
      <c r="U44" s="63">
        <v>9</v>
      </c>
      <c r="V44" s="64">
        <v>0</v>
      </c>
    </row>
    <row r="45" spans="1:22" ht="12" customHeight="1" x14ac:dyDescent="0.4">
      <c r="A45" s="52"/>
      <c r="B45" s="10" t="s">
        <v>64</v>
      </c>
      <c r="C45" s="59" t="s">
        <v>65</v>
      </c>
      <c r="D45" s="60">
        <f t="shared" si="18"/>
        <v>7</v>
      </c>
      <c r="E45" s="61">
        <f t="shared" si="18"/>
        <v>2</v>
      </c>
      <c r="F45" s="62">
        <f t="shared" si="1"/>
        <v>0.4</v>
      </c>
      <c r="G45" s="63">
        <v>0</v>
      </c>
      <c r="H45" s="64">
        <v>0</v>
      </c>
      <c r="I45" s="63">
        <v>1</v>
      </c>
      <c r="J45" s="64">
        <v>1</v>
      </c>
      <c r="K45" s="63">
        <v>6</v>
      </c>
      <c r="L45" s="64">
        <v>1</v>
      </c>
      <c r="M45" s="65">
        <v>0</v>
      </c>
      <c r="N45" s="61">
        <v>0</v>
      </c>
      <c r="O45" s="62" t="str">
        <f t="shared" si="2"/>
        <v>-----</v>
      </c>
      <c r="P45" s="60">
        <f t="shared" si="19"/>
        <v>7</v>
      </c>
      <c r="Q45" s="61">
        <f t="shared" si="19"/>
        <v>2</v>
      </c>
      <c r="R45" s="62">
        <f t="shared" si="3"/>
        <v>0.4</v>
      </c>
      <c r="S45" s="63">
        <v>1</v>
      </c>
      <c r="T45" s="64">
        <v>1</v>
      </c>
      <c r="U45" s="63">
        <v>6</v>
      </c>
      <c r="V45" s="64">
        <v>1</v>
      </c>
    </row>
    <row r="46" spans="1:22" ht="12" customHeight="1" x14ac:dyDescent="0.4">
      <c r="A46" s="52"/>
      <c r="B46" s="10" t="s">
        <v>29</v>
      </c>
      <c r="C46" s="59" t="s">
        <v>66</v>
      </c>
      <c r="D46" s="60">
        <f t="shared" si="18"/>
        <v>23</v>
      </c>
      <c r="E46" s="61">
        <f t="shared" si="18"/>
        <v>11</v>
      </c>
      <c r="F46" s="62">
        <f t="shared" si="1"/>
        <v>0.91666666666666663</v>
      </c>
      <c r="G46" s="63">
        <v>2</v>
      </c>
      <c r="H46" s="64">
        <v>2</v>
      </c>
      <c r="I46" s="63">
        <v>1</v>
      </c>
      <c r="J46" s="64">
        <v>0</v>
      </c>
      <c r="K46" s="63">
        <v>20</v>
      </c>
      <c r="L46" s="64">
        <v>9</v>
      </c>
      <c r="M46" s="65">
        <v>3</v>
      </c>
      <c r="N46" s="61">
        <v>3</v>
      </c>
      <c r="O46" s="62" t="str">
        <f t="shared" si="2"/>
        <v>-----</v>
      </c>
      <c r="P46" s="60">
        <f t="shared" si="19"/>
        <v>21</v>
      </c>
      <c r="Q46" s="61">
        <f t="shared" si="19"/>
        <v>9</v>
      </c>
      <c r="R46" s="62">
        <f t="shared" si="3"/>
        <v>0.75</v>
      </c>
      <c r="S46" s="63">
        <v>1</v>
      </c>
      <c r="T46" s="64">
        <v>0</v>
      </c>
      <c r="U46" s="63">
        <v>20</v>
      </c>
      <c r="V46" s="64">
        <v>9</v>
      </c>
    </row>
    <row r="47" spans="1:22" ht="12" customHeight="1" x14ac:dyDescent="0.4">
      <c r="A47" s="52"/>
      <c r="B47" s="10" t="s">
        <v>32</v>
      </c>
      <c r="C47" s="59" t="s">
        <v>67</v>
      </c>
      <c r="D47" s="60">
        <f t="shared" si="18"/>
        <v>18</v>
      </c>
      <c r="E47" s="61">
        <f t="shared" si="18"/>
        <v>1</v>
      </c>
      <c r="F47" s="62">
        <f t="shared" si="1"/>
        <v>5.8823529411764705E-2</v>
      </c>
      <c r="G47" s="63">
        <v>0</v>
      </c>
      <c r="H47" s="64">
        <v>-1</v>
      </c>
      <c r="I47" s="63">
        <v>3</v>
      </c>
      <c r="J47" s="64">
        <v>1</v>
      </c>
      <c r="K47" s="63">
        <v>15</v>
      </c>
      <c r="L47" s="64">
        <v>1</v>
      </c>
      <c r="M47" s="65">
        <v>0</v>
      </c>
      <c r="N47" s="61">
        <v>-1</v>
      </c>
      <c r="O47" s="62">
        <f t="shared" si="2"/>
        <v>-1</v>
      </c>
      <c r="P47" s="60">
        <f t="shared" si="19"/>
        <v>19</v>
      </c>
      <c r="Q47" s="61">
        <f t="shared" si="19"/>
        <v>1</v>
      </c>
      <c r="R47" s="62">
        <f t="shared" si="3"/>
        <v>5.5555555555555552E-2</v>
      </c>
      <c r="S47" s="63">
        <v>3</v>
      </c>
      <c r="T47" s="64">
        <v>1</v>
      </c>
      <c r="U47" s="63">
        <v>16</v>
      </c>
      <c r="V47" s="64">
        <v>0</v>
      </c>
    </row>
    <row r="48" spans="1:22" ht="12" customHeight="1" x14ac:dyDescent="0.4">
      <c r="A48" s="52"/>
      <c r="B48" s="10"/>
      <c r="C48" s="59" t="s">
        <v>68</v>
      </c>
      <c r="D48" s="60">
        <f t="shared" si="18"/>
        <v>11</v>
      </c>
      <c r="E48" s="61">
        <f t="shared" si="18"/>
        <v>-11</v>
      </c>
      <c r="F48" s="62">
        <f t="shared" si="1"/>
        <v>-0.5</v>
      </c>
      <c r="G48" s="63">
        <v>0</v>
      </c>
      <c r="H48" s="64">
        <v>-1</v>
      </c>
      <c r="I48" s="63">
        <v>0</v>
      </c>
      <c r="J48" s="64">
        <v>-2</v>
      </c>
      <c r="K48" s="63">
        <v>11</v>
      </c>
      <c r="L48" s="64">
        <v>-8</v>
      </c>
      <c r="M48" s="65">
        <v>0</v>
      </c>
      <c r="N48" s="61">
        <v>-1</v>
      </c>
      <c r="O48" s="62">
        <f t="shared" si="2"/>
        <v>-1</v>
      </c>
      <c r="P48" s="60">
        <f t="shared" si="19"/>
        <v>12</v>
      </c>
      <c r="Q48" s="61">
        <f t="shared" si="19"/>
        <v>-10</v>
      </c>
      <c r="R48" s="62">
        <f t="shared" si="3"/>
        <v>-0.45454545454545453</v>
      </c>
      <c r="S48" s="63">
        <v>0</v>
      </c>
      <c r="T48" s="64">
        <v>-2</v>
      </c>
      <c r="U48" s="63">
        <v>12</v>
      </c>
      <c r="V48" s="64">
        <v>-8</v>
      </c>
    </row>
    <row r="49" spans="1:22" ht="12" customHeight="1" x14ac:dyDescent="0.4">
      <c r="A49" s="80"/>
      <c r="B49" s="66"/>
      <c r="C49" s="67" t="s">
        <v>69</v>
      </c>
      <c r="D49" s="68">
        <f t="shared" si="18"/>
        <v>28</v>
      </c>
      <c r="E49" s="69">
        <f t="shared" si="18"/>
        <v>-5</v>
      </c>
      <c r="F49" s="70">
        <f t="shared" si="1"/>
        <v>-0.15151515151515152</v>
      </c>
      <c r="G49" s="71">
        <v>2</v>
      </c>
      <c r="H49" s="72">
        <v>1</v>
      </c>
      <c r="I49" s="71">
        <v>3</v>
      </c>
      <c r="J49" s="72">
        <v>-1</v>
      </c>
      <c r="K49" s="71">
        <v>23</v>
      </c>
      <c r="L49" s="72">
        <v>-5</v>
      </c>
      <c r="M49" s="73">
        <v>2</v>
      </c>
      <c r="N49" s="69">
        <v>1</v>
      </c>
      <c r="O49" s="70">
        <f t="shared" si="2"/>
        <v>1</v>
      </c>
      <c r="P49" s="68">
        <f t="shared" si="19"/>
        <v>26</v>
      </c>
      <c r="Q49" s="69">
        <f t="shared" si="19"/>
        <v>-6</v>
      </c>
      <c r="R49" s="70">
        <f t="shared" si="3"/>
        <v>-0.1875</v>
      </c>
      <c r="S49" s="71">
        <v>3</v>
      </c>
      <c r="T49" s="72">
        <v>-1</v>
      </c>
      <c r="U49" s="71">
        <v>23</v>
      </c>
      <c r="V49" s="72">
        <v>-5</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P4" sqref="P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79</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60</v>
      </c>
      <c r="E5" s="29">
        <f>SUM(E9,E10,E26,E37,E42)</f>
        <v>-9</v>
      </c>
      <c r="F5" s="30">
        <f>IF(D5-E5&gt;0,E5/(D5-E5),"-----")</f>
        <v>-0.13043478260869565</v>
      </c>
      <c r="G5" s="31">
        <f t="shared" ref="G5:N5" si="0">SUM(G9,G10,G26,G37,G42)</f>
        <v>0</v>
      </c>
      <c r="H5" s="32">
        <f t="shared" si="0"/>
        <v>0</v>
      </c>
      <c r="I5" s="31">
        <f t="shared" si="0"/>
        <v>3</v>
      </c>
      <c r="J5" s="32">
        <f t="shared" si="0"/>
        <v>-1</v>
      </c>
      <c r="K5" s="31">
        <f t="shared" si="0"/>
        <v>57</v>
      </c>
      <c r="L5" s="32">
        <f t="shared" si="0"/>
        <v>-8</v>
      </c>
      <c r="M5" s="33">
        <f t="shared" si="0"/>
        <v>0</v>
      </c>
      <c r="N5" s="29">
        <f t="shared" si="0"/>
        <v>0</v>
      </c>
      <c r="O5" s="30" t="str">
        <f>IF(M5-N5&gt;0,N5/(M5-N5),"-----")</f>
        <v>-----</v>
      </c>
      <c r="P5" s="33">
        <f>SUM(P9,P10,P26,P37,P42)</f>
        <v>144</v>
      </c>
      <c r="Q5" s="29">
        <f>SUM(Q9,Q10,Q26,Q37,Q42)</f>
        <v>10</v>
      </c>
      <c r="R5" s="30">
        <f>IF(P5-Q5&gt;0,Q5/(P5-Q5),"-----")</f>
        <v>7.4626865671641784E-2</v>
      </c>
      <c r="S5" s="31">
        <f>SUM(S9,S10,S26,S37,S42)</f>
        <v>4</v>
      </c>
      <c r="T5" s="32">
        <f>SUM(T9,T10,T26,T37,T42)</f>
        <v>0</v>
      </c>
      <c r="U5" s="31">
        <f>SUM(U9,U10,U26,U37,U42)</f>
        <v>140</v>
      </c>
      <c r="V5" s="32">
        <f>SUM(V9,V10,V26,V37,V42)</f>
        <v>10</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3</v>
      </c>
      <c r="Q9" s="37">
        <f>SUM(T9,V9)</f>
        <v>3</v>
      </c>
      <c r="R9" s="38" t="str">
        <f t="shared" ref="R9:R49" si="3">IF(P9-Q9&gt;0,Q9/(P9-Q9),"-----")</f>
        <v>-----</v>
      </c>
      <c r="S9" s="39">
        <v>0</v>
      </c>
      <c r="T9" s="40">
        <v>0</v>
      </c>
      <c r="U9" s="39">
        <v>3</v>
      </c>
      <c r="V9" s="40">
        <v>3</v>
      </c>
    </row>
    <row r="10" spans="1:22" ht="12" customHeight="1" x14ac:dyDescent="0.4">
      <c r="A10" s="43"/>
      <c r="B10" s="10"/>
      <c r="C10" s="12" t="s">
        <v>18</v>
      </c>
      <c r="D10" s="44">
        <f>SUM(D11:D25)</f>
        <v>24</v>
      </c>
      <c r="E10" s="45">
        <f>SUM(E11:E25)</f>
        <v>-14</v>
      </c>
      <c r="F10" s="38">
        <f t="shared" si="1"/>
        <v>-0.36842105263157893</v>
      </c>
      <c r="G10" s="46">
        <f t="shared" ref="G10:N10" si="4">SUM(G11:G25)</f>
        <v>0</v>
      </c>
      <c r="H10" s="47">
        <f t="shared" si="4"/>
        <v>0</v>
      </c>
      <c r="I10" s="46">
        <f t="shared" si="4"/>
        <v>1</v>
      </c>
      <c r="J10" s="47">
        <f t="shared" si="4"/>
        <v>-2</v>
      </c>
      <c r="K10" s="46">
        <f t="shared" si="4"/>
        <v>23</v>
      </c>
      <c r="L10" s="47">
        <f t="shared" si="4"/>
        <v>-12</v>
      </c>
      <c r="M10" s="48">
        <f t="shared" si="4"/>
        <v>0</v>
      </c>
      <c r="N10" s="49">
        <f t="shared" si="4"/>
        <v>0</v>
      </c>
      <c r="O10" s="50" t="str">
        <f t="shared" si="2"/>
        <v>-----</v>
      </c>
      <c r="P10" s="48">
        <f>SUM(P11:P25)</f>
        <v>62</v>
      </c>
      <c r="Q10" s="51">
        <f>SUM(Q11:Q25)</f>
        <v>-1</v>
      </c>
      <c r="R10" s="38">
        <f t="shared" si="3"/>
        <v>-1.5873015873015872E-2</v>
      </c>
      <c r="S10" s="46">
        <f>SUM(S11:S25)</f>
        <v>1</v>
      </c>
      <c r="T10" s="47">
        <f>SUM(T11:T25)</f>
        <v>-2</v>
      </c>
      <c r="U10" s="46">
        <f>SUM(U11:U25)</f>
        <v>61</v>
      </c>
      <c r="V10" s="47">
        <f>SUM(V11:V25)</f>
        <v>1</v>
      </c>
    </row>
    <row r="11" spans="1:22" ht="12" customHeight="1" x14ac:dyDescent="0.4">
      <c r="A11" s="52"/>
      <c r="B11" s="10"/>
      <c r="C11" s="53" t="s">
        <v>19</v>
      </c>
      <c r="D11" s="54">
        <f t="shared" ref="D11:D25" si="5">SUM(G11,I11,K11)</f>
        <v>0</v>
      </c>
      <c r="E11" s="55">
        <f t="shared" ref="E11:E25" si="6">SUM(H11,J11,L11)</f>
        <v>-2</v>
      </c>
      <c r="F11" s="42">
        <f t="shared" si="1"/>
        <v>-1</v>
      </c>
      <c r="G11" s="56">
        <v>0</v>
      </c>
      <c r="H11" s="57">
        <v>0</v>
      </c>
      <c r="I11" s="56">
        <v>0</v>
      </c>
      <c r="J11" s="57">
        <v>0</v>
      </c>
      <c r="K11" s="56">
        <v>0</v>
      </c>
      <c r="L11" s="57">
        <v>-2</v>
      </c>
      <c r="M11" s="58">
        <v>0</v>
      </c>
      <c r="N11" s="55">
        <v>0</v>
      </c>
      <c r="O11" s="42" t="str">
        <f t="shared" si="2"/>
        <v>-----</v>
      </c>
      <c r="P11" s="54">
        <f t="shared" ref="P11:P25" si="7">SUM(S11,U11)</f>
        <v>1</v>
      </c>
      <c r="Q11" s="55">
        <f t="shared" ref="Q11:Q25" si="8">SUM(T11,V11)</f>
        <v>-3</v>
      </c>
      <c r="R11" s="42">
        <f t="shared" si="3"/>
        <v>-0.75</v>
      </c>
      <c r="S11" s="56">
        <v>0</v>
      </c>
      <c r="T11" s="57">
        <v>0</v>
      </c>
      <c r="U11" s="56">
        <v>1</v>
      </c>
      <c r="V11" s="57">
        <v>-3</v>
      </c>
    </row>
    <row r="12" spans="1:22" ht="12" customHeight="1" x14ac:dyDescent="0.4">
      <c r="A12" s="52"/>
      <c r="B12" s="10"/>
      <c r="C12" s="59" t="s">
        <v>20</v>
      </c>
      <c r="D12" s="60">
        <f t="shared" si="5"/>
        <v>0</v>
      </c>
      <c r="E12" s="61">
        <f t="shared" si="6"/>
        <v>0</v>
      </c>
      <c r="F12" s="62" t="str">
        <f t="shared" si="1"/>
        <v>-----</v>
      </c>
      <c r="G12" s="63">
        <v>0</v>
      </c>
      <c r="H12" s="64">
        <v>0</v>
      </c>
      <c r="I12" s="63">
        <v>0</v>
      </c>
      <c r="J12" s="64">
        <v>0</v>
      </c>
      <c r="K12" s="63">
        <v>0</v>
      </c>
      <c r="L12" s="64">
        <v>0</v>
      </c>
      <c r="M12" s="65">
        <v>0</v>
      </c>
      <c r="N12" s="61">
        <v>0</v>
      </c>
      <c r="O12" s="62" t="str">
        <f t="shared" si="2"/>
        <v>-----</v>
      </c>
      <c r="P12" s="60">
        <f t="shared" si="7"/>
        <v>3</v>
      </c>
      <c r="Q12" s="61">
        <f t="shared" si="8"/>
        <v>0</v>
      </c>
      <c r="R12" s="62">
        <f t="shared" si="3"/>
        <v>0</v>
      </c>
      <c r="S12" s="63">
        <v>0</v>
      </c>
      <c r="T12" s="64">
        <v>0</v>
      </c>
      <c r="U12" s="63">
        <v>3</v>
      </c>
      <c r="V12" s="64">
        <v>0</v>
      </c>
    </row>
    <row r="13" spans="1:22" ht="12" customHeight="1" x14ac:dyDescent="0.4">
      <c r="A13" s="52"/>
      <c r="B13" s="10"/>
      <c r="C13" s="59" t="s">
        <v>21</v>
      </c>
      <c r="D13" s="60">
        <f t="shared" si="5"/>
        <v>1</v>
      </c>
      <c r="E13" s="61">
        <f t="shared" si="6"/>
        <v>-2</v>
      </c>
      <c r="F13" s="62">
        <f t="shared" si="1"/>
        <v>-0.66666666666666663</v>
      </c>
      <c r="G13" s="63">
        <v>0</v>
      </c>
      <c r="H13" s="64">
        <v>0</v>
      </c>
      <c r="I13" s="63">
        <v>0</v>
      </c>
      <c r="J13" s="64">
        <v>-1</v>
      </c>
      <c r="K13" s="63">
        <v>1</v>
      </c>
      <c r="L13" s="64">
        <v>-1</v>
      </c>
      <c r="M13" s="65">
        <v>0</v>
      </c>
      <c r="N13" s="61">
        <v>0</v>
      </c>
      <c r="O13" s="62" t="str">
        <f t="shared" si="2"/>
        <v>-----</v>
      </c>
      <c r="P13" s="60">
        <f t="shared" si="7"/>
        <v>4</v>
      </c>
      <c r="Q13" s="61">
        <f t="shared" si="8"/>
        <v>-3</v>
      </c>
      <c r="R13" s="62">
        <f t="shared" si="3"/>
        <v>-0.42857142857142855</v>
      </c>
      <c r="S13" s="63">
        <v>0</v>
      </c>
      <c r="T13" s="64">
        <v>-1</v>
      </c>
      <c r="U13" s="63">
        <v>4</v>
      </c>
      <c r="V13" s="64">
        <v>-2</v>
      </c>
    </row>
    <row r="14" spans="1:22" ht="12" customHeight="1" x14ac:dyDescent="0.4">
      <c r="A14" s="52"/>
      <c r="B14" s="10" t="s">
        <v>22</v>
      </c>
      <c r="C14" s="59" t="s">
        <v>23</v>
      </c>
      <c r="D14" s="60">
        <f t="shared" si="5"/>
        <v>4</v>
      </c>
      <c r="E14" s="61">
        <f t="shared" si="6"/>
        <v>-1</v>
      </c>
      <c r="F14" s="62">
        <f t="shared" si="1"/>
        <v>-0.2</v>
      </c>
      <c r="G14" s="63">
        <v>0</v>
      </c>
      <c r="H14" s="64">
        <v>0</v>
      </c>
      <c r="I14" s="63">
        <v>0</v>
      </c>
      <c r="J14" s="64">
        <v>0</v>
      </c>
      <c r="K14" s="63">
        <v>4</v>
      </c>
      <c r="L14" s="64">
        <v>-1</v>
      </c>
      <c r="M14" s="65">
        <v>0</v>
      </c>
      <c r="N14" s="61">
        <v>0</v>
      </c>
      <c r="O14" s="62" t="str">
        <f t="shared" si="2"/>
        <v>-----</v>
      </c>
      <c r="P14" s="60">
        <f t="shared" si="7"/>
        <v>9</v>
      </c>
      <c r="Q14" s="61">
        <f t="shared" si="8"/>
        <v>1</v>
      </c>
      <c r="R14" s="62">
        <f t="shared" si="3"/>
        <v>0.125</v>
      </c>
      <c r="S14" s="63">
        <v>0</v>
      </c>
      <c r="T14" s="64">
        <v>0</v>
      </c>
      <c r="U14" s="63">
        <v>9</v>
      </c>
      <c r="V14" s="64">
        <v>1</v>
      </c>
    </row>
    <row r="15" spans="1:22" ht="12" customHeight="1" x14ac:dyDescent="0.4">
      <c r="A15" s="52"/>
      <c r="B15" s="10"/>
      <c r="C15" s="59" t="s">
        <v>24</v>
      </c>
      <c r="D15" s="60">
        <f t="shared" si="5"/>
        <v>2</v>
      </c>
      <c r="E15" s="61">
        <f t="shared" si="6"/>
        <v>2</v>
      </c>
      <c r="F15" s="62" t="str">
        <f t="shared" si="1"/>
        <v>-----</v>
      </c>
      <c r="G15" s="63">
        <v>0</v>
      </c>
      <c r="H15" s="64">
        <v>0</v>
      </c>
      <c r="I15" s="63">
        <v>0</v>
      </c>
      <c r="J15" s="64">
        <v>0</v>
      </c>
      <c r="K15" s="63">
        <v>2</v>
      </c>
      <c r="L15" s="64">
        <v>2</v>
      </c>
      <c r="M15" s="65">
        <v>0</v>
      </c>
      <c r="N15" s="61">
        <v>0</v>
      </c>
      <c r="O15" s="62" t="str">
        <f t="shared" si="2"/>
        <v>-----</v>
      </c>
      <c r="P15" s="60">
        <f t="shared" si="7"/>
        <v>4</v>
      </c>
      <c r="Q15" s="61">
        <f t="shared" si="8"/>
        <v>4</v>
      </c>
      <c r="R15" s="62" t="str">
        <f t="shared" si="3"/>
        <v>-----</v>
      </c>
      <c r="S15" s="63">
        <v>0</v>
      </c>
      <c r="T15" s="64">
        <v>0</v>
      </c>
      <c r="U15" s="63">
        <v>4</v>
      </c>
      <c r="V15" s="64">
        <v>4</v>
      </c>
    </row>
    <row r="16" spans="1:22" ht="12" customHeight="1" x14ac:dyDescent="0.4">
      <c r="A16" s="52"/>
      <c r="B16" s="10" t="s">
        <v>25</v>
      </c>
      <c r="C16" s="59" t="s">
        <v>26</v>
      </c>
      <c r="D16" s="60">
        <f t="shared" si="5"/>
        <v>1</v>
      </c>
      <c r="E16" s="61">
        <f t="shared" si="6"/>
        <v>0</v>
      </c>
      <c r="F16" s="62">
        <f t="shared" si="1"/>
        <v>0</v>
      </c>
      <c r="G16" s="63">
        <v>0</v>
      </c>
      <c r="H16" s="64">
        <v>0</v>
      </c>
      <c r="I16" s="63">
        <v>0</v>
      </c>
      <c r="J16" s="64">
        <v>0</v>
      </c>
      <c r="K16" s="63">
        <v>1</v>
      </c>
      <c r="L16" s="64">
        <v>0</v>
      </c>
      <c r="M16" s="65">
        <v>0</v>
      </c>
      <c r="N16" s="61">
        <v>0</v>
      </c>
      <c r="O16" s="62" t="str">
        <f t="shared" si="2"/>
        <v>-----</v>
      </c>
      <c r="P16" s="60">
        <f t="shared" si="7"/>
        <v>2</v>
      </c>
      <c r="Q16" s="61">
        <f t="shared" si="8"/>
        <v>0</v>
      </c>
      <c r="R16" s="62">
        <f t="shared" si="3"/>
        <v>0</v>
      </c>
      <c r="S16" s="63">
        <v>0</v>
      </c>
      <c r="T16" s="64">
        <v>0</v>
      </c>
      <c r="U16" s="63">
        <v>2</v>
      </c>
      <c r="V16" s="64">
        <v>0</v>
      </c>
    </row>
    <row r="17" spans="1:22" ht="12" customHeight="1" x14ac:dyDescent="0.4">
      <c r="A17" s="52" t="s">
        <v>27</v>
      </c>
      <c r="B17" s="10"/>
      <c r="C17" s="59" t="s">
        <v>28</v>
      </c>
      <c r="D17" s="60">
        <f t="shared" si="5"/>
        <v>5</v>
      </c>
      <c r="E17" s="61">
        <f t="shared" si="6"/>
        <v>1</v>
      </c>
      <c r="F17" s="62">
        <f t="shared" si="1"/>
        <v>0.25</v>
      </c>
      <c r="G17" s="63">
        <v>0</v>
      </c>
      <c r="H17" s="64">
        <v>0</v>
      </c>
      <c r="I17" s="63">
        <v>1</v>
      </c>
      <c r="J17" s="64">
        <v>1</v>
      </c>
      <c r="K17" s="63">
        <v>4</v>
      </c>
      <c r="L17" s="64">
        <v>0</v>
      </c>
      <c r="M17" s="65">
        <v>0</v>
      </c>
      <c r="N17" s="61">
        <v>0</v>
      </c>
      <c r="O17" s="62" t="str">
        <f t="shared" si="2"/>
        <v>-----</v>
      </c>
      <c r="P17" s="60">
        <f t="shared" si="7"/>
        <v>6</v>
      </c>
      <c r="Q17" s="61">
        <f t="shared" si="8"/>
        <v>1</v>
      </c>
      <c r="R17" s="62">
        <f t="shared" si="3"/>
        <v>0.2</v>
      </c>
      <c r="S17" s="63">
        <v>1</v>
      </c>
      <c r="T17" s="64">
        <v>1</v>
      </c>
      <c r="U17" s="63">
        <v>5</v>
      </c>
      <c r="V17" s="64">
        <v>0</v>
      </c>
    </row>
    <row r="18" spans="1:22" ht="12" customHeight="1" x14ac:dyDescent="0.4">
      <c r="A18" s="52"/>
      <c r="B18" s="10" t="s">
        <v>29</v>
      </c>
      <c r="C18" s="59" t="s">
        <v>30</v>
      </c>
      <c r="D18" s="60">
        <f t="shared" si="5"/>
        <v>2</v>
      </c>
      <c r="E18" s="61">
        <f t="shared" si="6"/>
        <v>-4</v>
      </c>
      <c r="F18" s="62">
        <f t="shared" si="1"/>
        <v>-0.66666666666666663</v>
      </c>
      <c r="G18" s="63">
        <v>0</v>
      </c>
      <c r="H18" s="64">
        <v>0</v>
      </c>
      <c r="I18" s="63">
        <v>0</v>
      </c>
      <c r="J18" s="64">
        <v>0</v>
      </c>
      <c r="K18" s="63">
        <v>2</v>
      </c>
      <c r="L18" s="64">
        <v>-4</v>
      </c>
      <c r="M18" s="65">
        <v>0</v>
      </c>
      <c r="N18" s="61">
        <v>0</v>
      </c>
      <c r="O18" s="62" t="str">
        <f t="shared" si="2"/>
        <v>-----</v>
      </c>
      <c r="P18" s="60">
        <f t="shared" si="7"/>
        <v>3</v>
      </c>
      <c r="Q18" s="61">
        <f t="shared" si="8"/>
        <v>-9</v>
      </c>
      <c r="R18" s="62">
        <f t="shared" si="3"/>
        <v>-0.75</v>
      </c>
      <c r="S18" s="63">
        <v>0</v>
      </c>
      <c r="T18" s="64">
        <v>0</v>
      </c>
      <c r="U18" s="63">
        <v>3</v>
      </c>
      <c r="V18" s="64">
        <v>-9</v>
      </c>
    </row>
    <row r="19" spans="1:22" ht="12" customHeight="1" x14ac:dyDescent="0.4">
      <c r="A19" s="52"/>
      <c r="B19" s="10"/>
      <c r="C19" s="59" t="s">
        <v>31</v>
      </c>
      <c r="D19" s="60">
        <f t="shared" si="5"/>
        <v>5</v>
      </c>
      <c r="E19" s="61">
        <f t="shared" si="6"/>
        <v>-5</v>
      </c>
      <c r="F19" s="62">
        <f t="shared" si="1"/>
        <v>-0.5</v>
      </c>
      <c r="G19" s="63">
        <v>0</v>
      </c>
      <c r="H19" s="64">
        <v>0</v>
      </c>
      <c r="I19" s="63">
        <v>0</v>
      </c>
      <c r="J19" s="64">
        <v>-2</v>
      </c>
      <c r="K19" s="63">
        <v>5</v>
      </c>
      <c r="L19" s="64">
        <v>-3</v>
      </c>
      <c r="M19" s="65">
        <v>0</v>
      </c>
      <c r="N19" s="61">
        <v>0</v>
      </c>
      <c r="O19" s="62" t="str">
        <f t="shared" si="2"/>
        <v>-----</v>
      </c>
      <c r="P19" s="60">
        <f t="shared" si="7"/>
        <v>12</v>
      </c>
      <c r="Q19" s="61">
        <f t="shared" si="8"/>
        <v>0</v>
      </c>
      <c r="R19" s="62">
        <f t="shared" si="3"/>
        <v>0</v>
      </c>
      <c r="S19" s="63">
        <v>0</v>
      </c>
      <c r="T19" s="64">
        <v>-2</v>
      </c>
      <c r="U19" s="63">
        <v>12</v>
      </c>
      <c r="V19" s="64">
        <v>2</v>
      </c>
    </row>
    <row r="20" spans="1:22" ht="12" customHeight="1" x14ac:dyDescent="0.4">
      <c r="A20" s="52"/>
      <c r="B20" s="10" t="s">
        <v>32</v>
      </c>
      <c r="C20" s="59" t="s">
        <v>33</v>
      </c>
      <c r="D20" s="60">
        <f t="shared" si="5"/>
        <v>2</v>
      </c>
      <c r="E20" s="61">
        <f t="shared" si="6"/>
        <v>-3</v>
      </c>
      <c r="F20" s="62">
        <f t="shared" si="1"/>
        <v>-0.6</v>
      </c>
      <c r="G20" s="63">
        <v>0</v>
      </c>
      <c r="H20" s="64">
        <v>0</v>
      </c>
      <c r="I20" s="63">
        <v>0</v>
      </c>
      <c r="J20" s="64">
        <v>0</v>
      </c>
      <c r="K20" s="63">
        <v>2</v>
      </c>
      <c r="L20" s="64">
        <v>-3</v>
      </c>
      <c r="M20" s="65">
        <v>0</v>
      </c>
      <c r="N20" s="61">
        <v>0</v>
      </c>
      <c r="O20" s="62" t="str">
        <f t="shared" si="2"/>
        <v>-----</v>
      </c>
      <c r="P20" s="60">
        <f t="shared" si="7"/>
        <v>8</v>
      </c>
      <c r="Q20" s="61">
        <f t="shared" si="8"/>
        <v>1</v>
      </c>
      <c r="R20" s="62">
        <f t="shared" si="3"/>
        <v>0.14285714285714285</v>
      </c>
      <c r="S20" s="63">
        <v>0</v>
      </c>
      <c r="T20" s="64">
        <v>0</v>
      </c>
      <c r="U20" s="63">
        <v>8</v>
      </c>
      <c r="V20" s="64">
        <v>1</v>
      </c>
    </row>
    <row r="21" spans="1:22" ht="12" customHeight="1" x14ac:dyDescent="0.4">
      <c r="A21" s="52"/>
      <c r="B21" s="10"/>
      <c r="C21" s="59" t="s">
        <v>34</v>
      </c>
      <c r="D21" s="60">
        <f t="shared" si="5"/>
        <v>0</v>
      </c>
      <c r="E21" s="61">
        <f t="shared" si="6"/>
        <v>0</v>
      </c>
      <c r="F21" s="62" t="str">
        <f t="shared" si="1"/>
        <v>-----</v>
      </c>
      <c r="G21" s="63">
        <v>0</v>
      </c>
      <c r="H21" s="64">
        <v>0</v>
      </c>
      <c r="I21" s="63">
        <v>0</v>
      </c>
      <c r="J21" s="64">
        <v>0</v>
      </c>
      <c r="K21" s="63">
        <v>0</v>
      </c>
      <c r="L21" s="64">
        <v>0</v>
      </c>
      <c r="M21" s="65">
        <v>0</v>
      </c>
      <c r="N21" s="61">
        <v>0</v>
      </c>
      <c r="O21" s="62" t="str">
        <f t="shared" si="2"/>
        <v>-----</v>
      </c>
      <c r="P21" s="60">
        <f t="shared" si="7"/>
        <v>3</v>
      </c>
      <c r="Q21" s="61">
        <f t="shared" si="8"/>
        <v>3</v>
      </c>
      <c r="R21" s="62" t="str">
        <f t="shared" si="3"/>
        <v>-----</v>
      </c>
      <c r="S21" s="63">
        <v>0</v>
      </c>
      <c r="T21" s="64">
        <v>0</v>
      </c>
      <c r="U21" s="63">
        <v>3</v>
      </c>
      <c r="V21" s="64">
        <v>3</v>
      </c>
    </row>
    <row r="22" spans="1:22" ht="12" customHeight="1" x14ac:dyDescent="0.4">
      <c r="A22" s="52"/>
      <c r="B22" s="10"/>
      <c r="C22" s="59" t="s">
        <v>35</v>
      </c>
      <c r="D22" s="60">
        <f t="shared" si="5"/>
        <v>0</v>
      </c>
      <c r="E22" s="61">
        <f t="shared" si="6"/>
        <v>-1</v>
      </c>
      <c r="F22" s="62">
        <f t="shared" si="1"/>
        <v>-1</v>
      </c>
      <c r="G22" s="63">
        <v>0</v>
      </c>
      <c r="H22" s="64">
        <v>0</v>
      </c>
      <c r="I22" s="63">
        <v>0</v>
      </c>
      <c r="J22" s="64">
        <v>0</v>
      </c>
      <c r="K22" s="63">
        <v>0</v>
      </c>
      <c r="L22" s="64">
        <v>-1</v>
      </c>
      <c r="M22" s="65">
        <v>0</v>
      </c>
      <c r="N22" s="61">
        <v>0</v>
      </c>
      <c r="O22" s="62" t="str">
        <f t="shared" si="2"/>
        <v>-----</v>
      </c>
      <c r="P22" s="60">
        <f t="shared" si="7"/>
        <v>1</v>
      </c>
      <c r="Q22" s="61">
        <f t="shared" si="8"/>
        <v>-1</v>
      </c>
      <c r="R22" s="62">
        <f t="shared" si="3"/>
        <v>-0.5</v>
      </c>
      <c r="S22" s="63">
        <v>0</v>
      </c>
      <c r="T22" s="64">
        <v>0</v>
      </c>
      <c r="U22" s="63">
        <v>1</v>
      </c>
      <c r="V22" s="64">
        <v>-1</v>
      </c>
    </row>
    <row r="23" spans="1:22" ht="12" customHeight="1" x14ac:dyDescent="0.4">
      <c r="A23" s="52"/>
      <c r="B23" s="10"/>
      <c r="C23" s="59" t="s">
        <v>36</v>
      </c>
      <c r="D23" s="60">
        <f t="shared" si="5"/>
        <v>2</v>
      </c>
      <c r="E23" s="61">
        <f t="shared" si="6"/>
        <v>1</v>
      </c>
      <c r="F23" s="62">
        <f t="shared" si="1"/>
        <v>1</v>
      </c>
      <c r="G23" s="63">
        <v>0</v>
      </c>
      <c r="H23" s="64">
        <v>0</v>
      </c>
      <c r="I23" s="63">
        <v>0</v>
      </c>
      <c r="J23" s="64">
        <v>0</v>
      </c>
      <c r="K23" s="63">
        <v>2</v>
      </c>
      <c r="L23" s="64">
        <v>1</v>
      </c>
      <c r="M23" s="65">
        <v>0</v>
      </c>
      <c r="N23" s="61">
        <v>0</v>
      </c>
      <c r="O23" s="62" t="str">
        <f t="shared" si="2"/>
        <v>-----</v>
      </c>
      <c r="P23" s="60">
        <f t="shared" si="7"/>
        <v>6</v>
      </c>
      <c r="Q23" s="61">
        <f t="shared" si="8"/>
        <v>5</v>
      </c>
      <c r="R23" s="62">
        <f t="shared" si="3"/>
        <v>5</v>
      </c>
      <c r="S23" s="63">
        <v>0</v>
      </c>
      <c r="T23" s="64">
        <v>0</v>
      </c>
      <c r="U23" s="63">
        <v>6</v>
      </c>
      <c r="V23" s="64">
        <v>5</v>
      </c>
    </row>
    <row r="24" spans="1:22" ht="12" customHeight="1" x14ac:dyDescent="0.4">
      <c r="A24" s="52"/>
      <c r="B24" s="10"/>
      <c r="C24" s="59" t="s">
        <v>37</v>
      </c>
      <c r="D24" s="60">
        <f t="shared" si="5"/>
        <v>0</v>
      </c>
      <c r="E24" s="61">
        <f t="shared" si="6"/>
        <v>0</v>
      </c>
      <c r="F24" s="62" t="str">
        <f t="shared" si="1"/>
        <v>-----</v>
      </c>
      <c r="G24" s="63">
        <v>0</v>
      </c>
      <c r="H24" s="64">
        <v>0</v>
      </c>
      <c r="I24" s="63">
        <v>0</v>
      </c>
      <c r="J24" s="64">
        <v>0</v>
      </c>
      <c r="K24" s="63">
        <v>0</v>
      </c>
      <c r="L24" s="64">
        <v>0</v>
      </c>
      <c r="M24" s="65">
        <v>0</v>
      </c>
      <c r="N24" s="61">
        <v>0</v>
      </c>
      <c r="O24" s="62" t="str">
        <f t="shared" si="2"/>
        <v>-----</v>
      </c>
      <c r="P24" s="60">
        <f t="shared" si="7"/>
        <v>0</v>
      </c>
      <c r="Q24" s="61">
        <f t="shared" si="8"/>
        <v>0</v>
      </c>
      <c r="R24" s="62" t="str">
        <f t="shared" si="3"/>
        <v>-----</v>
      </c>
      <c r="S24" s="63">
        <v>0</v>
      </c>
      <c r="T24" s="64">
        <v>0</v>
      </c>
      <c r="U24" s="63">
        <v>0</v>
      </c>
      <c r="V24" s="64">
        <v>0</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16</v>
      </c>
      <c r="E26" s="45">
        <f>SUM(E27:E36)</f>
        <v>1</v>
      </c>
      <c r="F26" s="38">
        <f t="shared" si="1"/>
        <v>6.6666666666666666E-2</v>
      </c>
      <c r="G26" s="46">
        <f t="shared" ref="G26:N26" si="9">SUM(G27:G36)</f>
        <v>0</v>
      </c>
      <c r="H26" s="47">
        <f t="shared" si="9"/>
        <v>0</v>
      </c>
      <c r="I26" s="46">
        <f t="shared" si="9"/>
        <v>1</v>
      </c>
      <c r="J26" s="47">
        <f t="shared" si="9"/>
        <v>0</v>
      </c>
      <c r="K26" s="46">
        <f t="shared" si="9"/>
        <v>15</v>
      </c>
      <c r="L26" s="47">
        <f t="shared" si="9"/>
        <v>1</v>
      </c>
      <c r="M26" s="74">
        <f t="shared" si="9"/>
        <v>0</v>
      </c>
      <c r="N26" s="37">
        <f t="shared" si="9"/>
        <v>0</v>
      </c>
      <c r="O26" s="38" t="str">
        <f t="shared" si="2"/>
        <v>-----</v>
      </c>
      <c r="P26" s="74">
        <f>SUM(P27:P36)</f>
        <v>33</v>
      </c>
      <c r="Q26" s="45">
        <f>SUM(Q27:Q36)</f>
        <v>-3</v>
      </c>
      <c r="R26" s="38">
        <f t="shared" si="3"/>
        <v>-8.3333333333333329E-2</v>
      </c>
      <c r="S26" s="46">
        <f>SUM(S27:S36)</f>
        <v>1</v>
      </c>
      <c r="T26" s="47">
        <f>SUM(T27:T36)</f>
        <v>0</v>
      </c>
      <c r="U26" s="46">
        <f>SUM(U27:U36)</f>
        <v>32</v>
      </c>
      <c r="V26" s="47">
        <f>SUM(V27:V36)</f>
        <v>-3</v>
      </c>
    </row>
    <row r="27" spans="1:22" ht="12" customHeight="1" x14ac:dyDescent="0.4">
      <c r="A27" s="52"/>
      <c r="B27" s="10" t="s">
        <v>39</v>
      </c>
      <c r="C27" s="53" t="s">
        <v>40</v>
      </c>
      <c r="D27" s="54">
        <f t="shared" ref="D27:D36" si="10">SUM(G27,I27,K27)</f>
        <v>3</v>
      </c>
      <c r="E27" s="55">
        <f t="shared" ref="E27:E36" si="11">SUM(H27,J27,L27)</f>
        <v>-1</v>
      </c>
      <c r="F27" s="42">
        <f t="shared" si="1"/>
        <v>-0.25</v>
      </c>
      <c r="G27" s="56">
        <v>0</v>
      </c>
      <c r="H27" s="57">
        <v>0</v>
      </c>
      <c r="I27" s="56">
        <v>0</v>
      </c>
      <c r="J27" s="57">
        <v>-1</v>
      </c>
      <c r="K27" s="56">
        <v>3</v>
      </c>
      <c r="L27" s="57">
        <v>0</v>
      </c>
      <c r="M27" s="58">
        <v>0</v>
      </c>
      <c r="N27" s="55">
        <v>0</v>
      </c>
      <c r="O27" s="42" t="str">
        <f t="shared" si="2"/>
        <v>-----</v>
      </c>
      <c r="P27" s="54">
        <f t="shared" ref="P27:P36" si="12">SUM(S27,U27)</f>
        <v>8</v>
      </c>
      <c r="Q27" s="55">
        <f t="shared" ref="Q27:Q36" si="13">SUM(T27,V27)</f>
        <v>2</v>
      </c>
      <c r="R27" s="42">
        <f t="shared" si="3"/>
        <v>0.33333333333333331</v>
      </c>
      <c r="S27" s="56">
        <v>0</v>
      </c>
      <c r="T27" s="57">
        <v>-1</v>
      </c>
      <c r="U27" s="56">
        <v>8</v>
      </c>
      <c r="V27" s="57">
        <v>3</v>
      </c>
    </row>
    <row r="28" spans="1:22" ht="12" customHeight="1" x14ac:dyDescent="0.4">
      <c r="A28" s="52"/>
      <c r="B28" s="10"/>
      <c r="C28" s="59" t="s">
        <v>41</v>
      </c>
      <c r="D28" s="60">
        <f t="shared" si="10"/>
        <v>3</v>
      </c>
      <c r="E28" s="61">
        <f t="shared" si="11"/>
        <v>-1</v>
      </c>
      <c r="F28" s="62">
        <f t="shared" si="1"/>
        <v>-0.25</v>
      </c>
      <c r="G28" s="63">
        <v>0</v>
      </c>
      <c r="H28" s="64">
        <v>0</v>
      </c>
      <c r="I28" s="63">
        <v>0</v>
      </c>
      <c r="J28" s="64">
        <v>0</v>
      </c>
      <c r="K28" s="63">
        <v>3</v>
      </c>
      <c r="L28" s="64">
        <v>-1</v>
      </c>
      <c r="M28" s="65">
        <v>0</v>
      </c>
      <c r="N28" s="61">
        <v>0</v>
      </c>
      <c r="O28" s="62" t="str">
        <f t="shared" si="2"/>
        <v>-----</v>
      </c>
      <c r="P28" s="60">
        <f t="shared" si="12"/>
        <v>4</v>
      </c>
      <c r="Q28" s="61">
        <f t="shared" si="13"/>
        <v>-5</v>
      </c>
      <c r="R28" s="62">
        <f t="shared" si="3"/>
        <v>-0.55555555555555558</v>
      </c>
      <c r="S28" s="63">
        <v>0</v>
      </c>
      <c r="T28" s="64">
        <v>0</v>
      </c>
      <c r="U28" s="63">
        <v>4</v>
      </c>
      <c r="V28" s="64">
        <v>-5</v>
      </c>
    </row>
    <row r="29" spans="1:22" ht="12" customHeight="1" x14ac:dyDescent="0.4">
      <c r="A29" s="52"/>
      <c r="B29" s="10" t="s">
        <v>42</v>
      </c>
      <c r="C29" s="59" t="s">
        <v>43</v>
      </c>
      <c r="D29" s="60">
        <f t="shared" si="10"/>
        <v>0</v>
      </c>
      <c r="E29" s="61">
        <f t="shared" si="11"/>
        <v>0</v>
      </c>
      <c r="F29" s="62" t="str">
        <f t="shared" si="1"/>
        <v>-----</v>
      </c>
      <c r="G29" s="63">
        <v>0</v>
      </c>
      <c r="H29" s="64">
        <v>0</v>
      </c>
      <c r="I29" s="63">
        <v>0</v>
      </c>
      <c r="J29" s="64">
        <v>0</v>
      </c>
      <c r="K29" s="63">
        <v>0</v>
      </c>
      <c r="L29" s="64">
        <v>0</v>
      </c>
      <c r="M29" s="65">
        <v>0</v>
      </c>
      <c r="N29" s="61">
        <v>0</v>
      </c>
      <c r="O29" s="62" t="str">
        <f t="shared" si="2"/>
        <v>-----</v>
      </c>
      <c r="P29" s="60">
        <f t="shared" si="12"/>
        <v>2</v>
      </c>
      <c r="Q29" s="61">
        <f t="shared" si="13"/>
        <v>-1</v>
      </c>
      <c r="R29" s="62">
        <f t="shared" si="3"/>
        <v>-0.33333333333333331</v>
      </c>
      <c r="S29" s="63">
        <v>0</v>
      </c>
      <c r="T29" s="64">
        <v>0</v>
      </c>
      <c r="U29" s="63">
        <v>2</v>
      </c>
      <c r="V29" s="64">
        <v>-1</v>
      </c>
    </row>
    <row r="30" spans="1:22" ht="12" customHeight="1" x14ac:dyDescent="0.4">
      <c r="A30" s="52" t="s">
        <v>44</v>
      </c>
      <c r="B30" s="10"/>
      <c r="C30" s="59" t="s">
        <v>45</v>
      </c>
      <c r="D30" s="60">
        <f t="shared" si="10"/>
        <v>0</v>
      </c>
      <c r="E30" s="61">
        <f t="shared" si="11"/>
        <v>-2</v>
      </c>
      <c r="F30" s="62">
        <f t="shared" si="1"/>
        <v>-1</v>
      </c>
      <c r="G30" s="63">
        <v>0</v>
      </c>
      <c r="H30" s="64">
        <v>0</v>
      </c>
      <c r="I30" s="63">
        <v>0</v>
      </c>
      <c r="J30" s="64">
        <v>0</v>
      </c>
      <c r="K30" s="63">
        <v>0</v>
      </c>
      <c r="L30" s="64">
        <v>-2</v>
      </c>
      <c r="M30" s="65">
        <v>0</v>
      </c>
      <c r="N30" s="61">
        <v>0</v>
      </c>
      <c r="O30" s="62" t="str">
        <f t="shared" si="2"/>
        <v>-----</v>
      </c>
      <c r="P30" s="60">
        <f t="shared" si="12"/>
        <v>3</v>
      </c>
      <c r="Q30" s="61">
        <f t="shared" si="13"/>
        <v>1</v>
      </c>
      <c r="R30" s="62">
        <f t="shared" si="3"/>
        <v>0.5</v>
      </c>
      <c r="S30" s="63">
        <v>0</v>
      </c>
      <c r="T30" s="64">
        <v>0</v>
      </c>
      <c r="U30" s="63">
        <v>3</v>
      </c>
      <c r="V30" s="64">
        <v>1</v>
      </c>
    </row>
    <row r="31" spans="1:22" ht="12" customHeight="1" x14ac:dyDescent="0.4">
      <c r="A31" s="52"/>
      <c r="B31" s="10" t="s">
        <v>46</v>
      </c>
      <c r="C31" s="59" t="s">
        <v>47</v>
      </c>
      <c r="D31" s="60">
        <f t="shared" si="10"/>
        <v>5</v>
      </c>
      <c r="E31" s="61">
        <f t="shared" si="11"/>
        <v>4</v>
      </c>
      <c r="F31" s="62">
        <f t="shared" si="1"/>
        <v>4</v>
      </c>
      <c r="G31" s="63">
        <v>0</v>
      </c>
      <c r="H31" s="64">
        <v>0</v>
      </c>
      <c r="I31" s="63">
        <v>0</v>
      </c>
      <c r="J31" s="64">
        <v>0</v>
      </c>
      <c r="K31" s="63">
        <v>5</v>
      </c>
      <c r="L31" s="64">
        <v>4</v>
      </c>
      <c r="M31" s="65">
        <v>0</v>
      </c>
      <c r="N31" s="61">
        <v>0</v>
      </c>
      <c r="O31" s="62" t="str">
        <f t="shared" si="2"/>
        <v>-----</v>
      </c>
      <c r="P31" s="60">
        <f t="shared" si="12"/>
        <v>8</v>
      </c>
      <c r="Q31" s="61">
        <f t="shared" si="13"/>
        <v>1</v>
      </c>
      <c r="R31" s="62">
        <f t="shared" si="3"/>
        <v>0.14285714285714285</v>
      </c>
      <c r="S31" s="63">
        <v>0</v>
      </c>
      <c r="T31" s="64">
        <v>0</v>
      </c>
      <c r="U31" s="63">
        <v>8</v>
      </c>
      <c r="V31" s="64">
        <v>1</v>
      </c>
    </row>
    <row r="32" spans="1:22" ht="12" customHeight="1" x14ac:dyDescent="0.4">
      <c r="A32" s="52"/>
      <c r="B32" s="10"/>
      <c r="C32" s="59" t="s">
        <v>48</v>
      </c>
      <c r="D32" s="60">
        <f t="shared" si="10"/>
        <v>1</v>
      </c>
      <c r="E32" s="61">
        <f t="shared" si="11"/>
        <v>0</v>
      </c>
      <c r="F32" s="62">
        <f t="shared" si="1"/>
        <v>0</v>
      </c>
      <c r="G32" s="63">
        <v>0</v>
      </c>
      <c r="H32" s="64">
        <v>0</v>
      </c>
      <c r="I32" s="63">
        <v>0</v>
      </c>
      <c r="J32" s="64">
        <v>0</v>
      </c>
      <c r="K32" s="63">
        <v>1</v>
      </c>
      <c r="L32" s="64">
        <v>0</v>
      </c>
      <c r="M32" s="65">
        <v>0</v>
      </c>
      <c r="N32" s="61">
        <v>0</v>
      </c>
      <c r="O32" s="62" t="str">
        <f t="shared" si="2"/>
        <v>-----</v>
      </c>
      <c r="P32" s="60">
        <f t="shared" si="12"/>
        <v>1</v>
      </c>
      <c r="Q32" s="61">
        <f t="shared" si="13"/>
        <v>0</v>
      </c>
      <c r="R32" s="62">
        <f t="shared" si="3"/>
        <v>0</v>
      </c>
      <c r="S32" s="63">
        <v>0</v>
      </c>
      <c r="T32" s="64">
        <v>0</v>
      </c>
      <c r="U32" s="63">
        <v>1</v>
      </c>
      <c r="V32" s="64">
        <v>0</v>
      </c>
    </row>
    <row r="33" spans="1:22" ht="12" customHeight="1" x14ac:dyDescent="0.4">
      <c r="A33" s="52"/>
      <c r="B33" s="10" t="s">
        <v>29</v>
      </c>
      <c r="C33" s="59" t="s">
        <v>49</v>
      </c>
      <c r="D33" s="60">
        <f t="shared" si="10"/>
        <v>1</v>
      </c>
      <c r="E33" s="61">
        <f t="shared" si="11"/>
        <v>1</v>
      </c>
      <c r="F33" s="62" t="str">
        <f t="shared" si="1"/>
        <v>-----</v>
      </c>
      <c r="G33" s="63">
        <v>0</v>
      </c>
      <c r="H33" s="64">
        <v>0</v>
      </c>
      <c r="I33" s="63">
        <v>0</v>
      </c>
      <c r="J33" s="64">
        <v>0</v>
      </c>
      <c r="K33" s="63">
        <v>1</v>
      </c>
      <c r="L33" s="64">
        <v>1</v>
      </c>
      <c r="M33" s="65">
        <v>0</v>
      </c>
      <c r="N33" s="61">
        <v>0</v>
      </c>
      <c r="O33" s="62" t="str">
        <f t="shared" si="2"/>
        <v>-----</v>
      </c>
      <c r="P33" s="60">
        <f t="shared" si="12"/>
        <v>2</v>
      </c>
      <c r="Q33" s="61">
        <f t="shared" si="13"/>
        <v>2</v>
      </c>
      <c r="R33" s="62" t="str">
        <f t="shared" si="3"/>
        <v>-----</v>
      </c>
      <c r="S33" s="63">
        <v>0</v>
      </c>
      <c r="T33" s="64">
        <v>0</v>
      </c>
      <c r="U33" s="63">
        <v>2</v>
      </c>
      <c r="V33" s="64">
        <v>2</v>
      </c>
    </row>
    <row r="34" spans="1:22" ht="12" customHeight="1" x14ac:dyDescent="0.4">
      <c r="A34" s="52"/>
      <c r="B34" s="10"/>
      <c r="C34" s="59" t="s">
        <v>50</v>
      </c>
      <c r="D34" s="60">
        <f t="shared" si="10"/>
        <v>1</v>
      </c>
      <c r="E34" s="61">
        <f t="shared" si="11"/>
        <v>1</v>
      </c>
      <c r="F34" s="62" t="str">
        <f t="shared" si="1"/>
        <v>-----</v>
      </c>
      <c r="G34" s="63">
        <v>0</v>
      </c>
      <c r="H34" s="64">
        <v>0</v>
      </c>
      <c r="I34" s="63">
        <v>1</v>
      </c>
      <c r="J34" s="64">
        <v>1</v>
      </c>
      <c r="K34" s="63">
        <v>0</v>
      </c>
      <c r="L34" s="64">
        <v>0</v>
      </c>
      <c r="M34" s="65">
        <v>0</v>
      </c>
      <c r="N34" s="61">
        <v>0</v>
      </c>
      <c r="O34" s="62" t="str">
        <f t="shared" si="2"/>
        <v>-----</v>
      </c>
      <c r="P34" s="60">
        <f t="shared" si="12"/>
        <v>1</v>
      </c>
      <c r="Q34" s="61">
        <f t="shared" si="13"/>
        <v>1</v>
      </c>
      <c r="R34" s="62" t="str">
        <f t="shared" si="3"/>
        <v>-----</v>
      </c>
      <c r="S34" s="63">
        <v>1</v>
      </c>
      <c r="T34" s="64">
        <v>1</v>
      </c>
      <c r="U34" s="63">
        <v>0</v>
      </c>
      <c r="V34" s="64">
        <v>0</v>
      </c>
    </row>
    <row r="35" spans="1:22" ht="12" customHeight="1" x14ac:dyDescent="0.4">
      <c r="A35" s="52"/>
      <c r="B35" s="10" t="s">
        <v>32</v>
      </c>
      <c r="C35" s="59" t="s">
        <v>51</v>
      </c>
      <c r="D35" s="60">
        <f t="shared" si="10"/>
        <v>1</v>
      </c>
      <c r="E35" s="61">
        <f t="shared" si="11"/>
        <v>-2</v>
      </c>
      <c r="F35" s="62">
        <f t="shared" si="1"/>
        <v>-0.66666666666666663</v>
      </c>
      <c r="G35" s="63">
        <v>0</v>
      </c>
      <c r="H35" s="64">
        <v>0</v>
      </c>
      <c r="I35" s="63">
        <v>0</v>
      </c>
      <c r="J35" s="64">
        <v>0</v>
      </c>
      <c r="K35" s="63">
        <v>1</v>
      </c>
      <c r="L35" s="64">
        <v>-2</v>
      </c>
      <c r="M35" s="65">
        <v>0</v>
      </c>
      <c r="N35" s="61">
        <v>0</v>
      </c>
      <c r="O35" s="62" t="str">
        <f t="shared" si="2"/>
        <v>-----</v>
      </c>
      <c r="P35" s="60">
        <f t="shared" si="12"/>
        <v>3</v>
      </c>
      <c r="Q35" s="61">
        <f t="shared" si="13"/>
        <v>-4</v>
      </c>
      <c r="R35" s="62">
        <f t="shared" si="3"/>
        <v>-0.5714285714285714</v>
      </c>
      <c r="S35" s="63">
        <v>0</v>
      </c>
      <c r="T35" s="64">
        <v>0</v>
      </c>
      <c r="U35" s="63">
        <v>3</v>
      </c>
      <c r="V35" s="64">
        <v>-4</v>
      </c>
    </row>
    <row r="36" spans="1:22" ht="12" customHeight="1" x14ac:dyDescent="0.4">
      <c r="A36" s="52"/>
      <c r="B36" s="66"/>
      <c r="C36" s="67" t="s">
        <v>52</v>
      </c>
      <c r="D36" s="68">
        <f t="shared" si="10"/>
        <v>1</v>
      </c>
      <c r="E36" s="69">
        <f t="shared" si="11"/>
        <v>1</v>
      </c>
      <c r="F36" s="70" t="str">
        <f t="shared" si="1"/>
        <v>-----</v>
      </c>
      <c r="G36" s="71">
        <v>0</v>
      </c>
      <c r="H36" s="72">
        <v>0</v>
      </c>
      <c r="I36" s="71">
        <v>0</v>
      </c>
      <c r="J36" s="72">
        <v>0</v>
      </c>
      <c r="K36" s="71">
        <v>1</v>
      </c>
      <c r="L36" s="72">
        <v>1</v>
      </c>
      <c r="M36" s="73">
        <v>0</v>
      </c>
      <c r="N36" s="69">
        <v>0</v>
      </c>
      <c r="O36" s="70" t="str">
        <f t="shared" si="2"/>
        <v>-----</v>
      </c>
      <c r="P36" s="68">
        <f t="shared" si="12"/>
        <v>1</v>
      </c>
      <c r="Q36" s="69">
        <f t="shared" si="13"/>
        <v>0</v>
      </c>
      <c r="R36" s="70">
        <f t="shared" si="3"/>
        <v>0</v>
      </c>
      <c r="S36" s="71">
        <v>0</v>
      </c>
      <c r="T36" s="72">
        <v>0</v>
      </c>
      <c r="U36" s="71">
        <v>1</v>
      </c>
      <c r="V36" s="72">
        <v>0</v>
      </c>
    </row>
    <row r="37" spans="1:22" ht="12" customHeight="1" x14ac:dyDescent="0.4">
      <c r="A37" s="52"/>
      <c r="B37" s="10"/>
      <c r="C37" s="12" t="s">
        <v>18</v>
      </c>
      <c r="D37" s="75">
        <f>SUM(D38:D41)</f>
        <v>6</v>
      </c>
      <c r="E37" s="76">
        <f>SUM(E38:E41)</f>
        <v>2</v>
      </c>
      <c r="F37" s="34">
        <f t="shared" si="1"/>
        <v>0.5</v>
      </c>
      <c r="G37" s="77">
        <f t="shared" ref="G37:N37" si="14">SUM(G38:G41)</f>
        <v>0</v>
      </c>
      <c r="H37" s="78">
        <f t="shared" si="14"/>
        <v>0</v>
      </c>
      <c r="I37" s="77">
        <f t="shared" si="14"/>
        <v>1</v>
      </c>
      <c r="J37" s="78">
        <f t="shared" si="14"/>
        <v>1</v>
      </c>
      <c r="K37" s="77">
        <f t="shared" si="14"/>
        <v>5</v>
      </c>
      <c r="L37" s="78">
        <f t="shared" si="14"/>
        <v>1</v>
      </c>
      <c r="M37" s="79">
        <f t="shared" si="14"/>
        <v>0</v>
      </c>
      <c r="N37" s="29">
        <f t="shared" si="14"/>
        <v>0</v>
      </c>
      <c r="O37" s="34" t="str">
        <f t="shared" si="2"/>
        <v>-----</v>
      </c>
      <c r="P37" s="79">
        <f>SUM(P38:P41)</f>
        <v>25</v>
      </c>
      <c r="Q37" s="76">
        <f>SUM(Q38:Q41)</f>
        <v>8</v>
      </c>
      <c r="R37" s="34">
        <f t="shared" si="3"/>
        <v>0.47058823529411764</v>
      </c>
      <c r="S37" s="77">
        <f>SUM(S38:S41)</f>
        <v>1</v>
      </c>
      <c r="T37" s="78">
        <f>SUM(T38:T41)</f>
        <v>1</v>
      </c>
      <c r="U37" s="77">
        <f>SUM(U38:U41)</f>
        <v>24</v>
      </c>
      <c r="V37" s="78">
        <f>SUM(V38:V41)</f>
        <v>7</v>
      </c>
    </row>
    <row r="38" spans="1:22" ht="12" customHeight="1" x14ac:dyDescent="0.4">
      <c r="A38" s="52"/>
      <c r="B38" s="10" t="s">
        <v>53</v>
      </c>
      <c r="C38" s="53" t="s">
        <v>54</v>
      </c>
      <c r="D38" s="54">
        <f t="shared" ref="D38:E41" si="15">SUM(G38,I38,K38)</f>
        <v>1</v>
      </c>
      <c r="E38" s="55">
        <f t="shared" si="15"/>
        <v>1</v>
      </c>
      <c r="F38" s="42" t="str">
        <f t="shared" si="1"/>
        <v>-----</v>
      </c>
      <c r="G38" s="56">
        <v>0</v>
      </c>
      <c r="H38" s="57">
        <v>0</v>
      </c>
      <c r="I38" s="56">
        <v>0</v>
      </c>
      <c r="J38" s="57">
        <v>0</v>
      </c>
      <c r="K38" s="56">
        <v>1</v>
      </c>
      <c r="L38" s="57">
        <v>1</v>
      </c>
      <c r="M38" s="58">
        <v>0</v>
      </c>
      <c r="N38" s="55">
        <v>0</v>
      </c>
      <c r="O38" s="42" t="str">
        <f t="shared" si="2"/>
        <v>-----</v>
      </c>
      <c r="P38" s="54">
        <f t="shared" ref="P38:Q41" si="16">SUM(S38,U38)</f>
        <v>3</v>
      </c>
      <c r="Q38" s="55">
        <f t="shared" si="16"/>
        <v>1</v>
      </c>
      <c r="R38" s="42">
        <f t="shared" si="3"/>
        <v>0.5</v>
      </c>
      <c r="S38" s="56">
        <v>0</v>
      </c>
      <c r="T38" s="57">
        <v>0</v>
      </c>
      <c r="U38" s="56">
        <v>3</v>
      </c>
      <c r="V38" s="57">
        <v>1</v>
      </c>
    </row>
    <row r="39" spans="1:22" ht="12" customHeight="1" x14ac:dyDescent="0.4">
      <c r="A39" s="52"/>
      <c r="B39" s="10" t="s">
        <v>55</v>
      </c>
      <c r="C39" s="59" t="s">
        <v>56</v>
      </c>
      <c r="D39" s="60">
        <f t="shared" si="15"/>
        <v>0</v>
      </c>
      <c r="E39" s="61">
        <f t="shared" si="15"/>
        <v>-1</v>
      </c>
      <c r="F39" s="62">
        <f t="shared" si="1"/>
        <v>-1</v>
      </c>
      <c r="G39" s="63">
        <v>0</v>
      </c>
      <c r="H39" s="64">
        <v>0</v>
      </c>
      <c r="I39" s="63">
        <v>0</v>
      </c>
      <c r="J39" s="64">
        <v>0</v>
      </c>
      <c r="K39" s="63">
        <v>0</v>
      </c>
      <c r="L39" s="64">
        <v>-1</v>
      </c>
      <c r="M39" s="65">
        <v>0</v>
      </c>
      <c r="N39" s="61">
        <v>0</v>
      </c>
      <c r="O39" s="62" t="str">
        <f t="shared" si="2"/>
        <v>-----</v>
      </c>
      <c r="P39" s="60">
        <f t="shared" si="16"/>
        <v>0</v>
      </c>
      <c r="Q39" s="61">
        <f t="shared" si="16"/>
        <v>-2</v>
      </c>
      <c r="R39" s="62">
        <f t="shared" si="3"/>
        <v>-1</v>
      </c>
      <c r="S39" s="63">
        <v>0</v>
      </c>
      <c r="T39" s="64">
        <v>0</v>
      </c>
      <c r="U39" s="63">
        <v>0</v>
      </c>
      <c r="V39" s="64">
        <v>-2</v>
      </c>
    </row>
    <row r="40" spans="1:22" ht="12" customHeight="1" x14ac:dyDescent="0.4">
      <c r="A40" s="52"/>
      <c r="B40" s="10" t="s">
        <v>29</v>
      </c>
      <c r="C40" s="59" t="s">
        <v>57</v>
      </c>
      <c r="D40" s="60">
        <f t="shared" si="15"/>
        <v>1</v>
      </c>
      <c r="E40" s="61">
        <f t="shared" si="15"/>
        <v>-1</v>
      </c>
      <c r="F40" s="62">
        <f t="shared" si="1"/>
        <v>-0.5</v>
      </c>
      <c r="G40" s="63">
        <v>0</v>
      </c>
      <c r="H40" s="64">
        <v>0</v>
      </c>
      <c r="I40" s="63">
        <v>0</v>
      </c>
      <c r="J40" s="64">
        <v>0</v>
      </c>
      <c r="K40" s="63">
        <v>1</v>
      </c>
      <c r="L40" s="64">
        <v>-1</v>
      </c>
      <c r="M40" s="65">
        <v>0</v>
      </c>
      <c r="N40" s="61">
        <v>0</v>
      </c>
      <c r="O40" s="62" t="str">
        <f t="shared" si="2"/>
        <v>-----</v>
      </c>
      <c r="P40" s="60">
        <f t="shared" si="16"/>
        <v>9</v>
      </c>
      <c r="Q40" s="61">
        <f t="shared" si="16"/>
        <v>-1</v>
      </c>
      <c r="R40" s="62">
        <f t="shared" si="3"/>
        <v>-0.1</v>
      </c>
      <c r="S40" s="63">
        <v>0</v>
      </c>
      <c r="T40" s="64">
        <v>0</v>
      </c>
      <c r="U40" s="63">
        <v>9</v>
      </c>
      <c r="V40" s="64">
        <v>-1</v>
      </c>
    </row>
    <row r="41" spans="1:22" ht="12" customHeight="1" x14ac:dyDescent="0.4">
      <c r="A41" s="52"/>
      <c r="B41" s="80" t="s">
        <v>58</v>
      </c>
      <c r="C41" s="67" t="s">
        <v>59</v>
      </c>
      <c r="D41" s="81">
        <f t="shared" si="15"/>
        <v>4</v>
      </c>
      <c r="E41" s="82">
        <f t="shared" si="15"/>
        <v>3</v>
      </c>
      <c r="F41" s="83">
        <f t="shared" si="1"/>
        <v>3</v>
      </c>
      <c r="G41" s="84">
        <v>0</v>
      </c>
      <c r="H41" s="85">
        <v>0</v>
      </c>
      <c r="I41" s="84">
        <v>1</v>
      </c>
      <c r="J41" s="85">
        <v>1</v>
      </c>
      <c r="K41" s="84">
        <v>3</v>
      </c>
      <c r="L41" s="85">
        <v>2</v>
      </c>
      <c r="M41" s="86">
        <v>0</v>
      </c>
      <c r="N41" s="82">
        <v>0</v>
      </c>
      <c r="O41" s="83" t="str">
        <f t="shared" si="2"/>
        <v>-----</v>
      </c>
      <c r="P41" s="81">
        <f t="shared" si="16"/>
        <v>13</v>
      </c>
      <c r="Q41" s="82">
        <f t="shared" si="16"/>
        <v>10</v>
      </c>
      <c r="R41" s="83">
        <f t="shared" si="3"/>
        <v>3.3333333333333335</v>
      </c>
      <c r="S41" s="84">
        <v>1</v>
      </c>
      <c r="T41" s="85">
        <v>1</v>
      </c>
      <c r="U41" s="84">
        <v>12</v>
      </c>
      <c r="V41" s="85">
        <v>9</v>
      </c>
    </row>
    <row r="42" spans="1:22" ht="12" customHeight="1" x14ac:dyDescent="0.4">
      <c r="A42" s="52" t="s">
        <v>60</v>
      </c>
      <c r="B42" s="4"/>
      <c r="C42" s="87" t="s">
        <v>18</v>
      </c>
      <c r="D42" s="44">
        <f>SUM(D43:D49)</f>
        <v>14</v>
      </c>
      <c r="E42" s="45">
        <f>SUM(E43:E49)</f>
        <v>2</v>
      </c>
      <c r="F42" s="38">
        <f t="shared" si="1"/>
        <v>0.16666666666666666</v>
      </c>
      <c r="G42" s="46">
        <f t="shared" ref="G42:N42" si="17">SUM(G43:G49)</f>
        <v>0</v>
      </c>
      <c r="H42" s="47">
        <f t="shared" si="17"/>
        <v>0</v>
      </c>
      <c r="I42" s="46">
        <f t="shared" si="17"/>
        <v>0</v>
      </c>
      <c r="J42" s="47">
        <f t="shared" si="17"/>
        <v>0</v>
      </c>
      <c r="K42" s="46">
        <f t="shared" si="17"/>
        <v>14</v>
      </c>
      <c r="L42" s="47">
        <f t="shared" si="17"/>
        <v>2</v>
      </c>
      <c r="M42" s="88">
        <f t="shared" si="17"/>
        <v>0</v>
      </c>
      <c r="N42" s="51">
        <f t="shared" si="17"/>
        <v>0</v>
      </c>
      <c r="O42" s="38" t="str">
        <f t="shared" si="2"/>
        <v>-----</v>
      </c>
      <c r="P42" s="88">
        <f>SUM(P43:P49)</f>
        <v>21</v>
      </c>
      <c r="Q42" s="89">
        <f>SUM(Q43:Q49)</f>
        <v>3</v>
      </c>
      <c r="R42" s="38">
        <f t="shared" si="3"/>
        <v>0.16666666666666666</v>
      </c>
      <c r="S42" s="46">
        <f>SUM(S43:S49)</f>
        <v>1</v>
      </c>
      <c r="T42" s="47">
        <f>SUM(T43:T49)</f>
        <v>1</v>
      </c>
      <c r="U42" s="46">
        <f>SUM(U43:U49)</f>
        <v>20</v>
      </c>
      <c r="V42" s="47">
        <f>SUM(V43:V49)</f>
        <v>2</v>
      </c>
    </row>
    <row r="43" spans="1:22" ht="12" customHeight="1" x14ac:dyDescent="0.4">
      <c r="A43" s="52"/>
      <c r="B43" s="10"/>
      <c r="C43" s="53" t="s">
        <v>61</v>
      </c>
      <c r="D43" s="54">
        <f t="shared" ref="D43:E49" si="18">SUM(G43,I43,K43)</f>
        <v>3</v>
      </c>
      <c r="E43" s="55">
        <f t="shared" si="18"/>
        <v>-2</v>
      </c>
      <c r="F43" s="42">
        <f t="shared" si="1"/>
        <v>-0.4</v>
      </c>
      <c r="G43" s="56">
        <v>0</v>
      </c>
      <c r="H43" s="57">
        <v>0</v>
      </c>
      <c r="I43" s="56">
        <v>0</v>
      </c>
      <c r="J43" s="57">
        <v>0</v>
      </c>
      <c r="K43" s="56">
        <v>3</v>
      </c>
      <c r="L43" s="57">
        <v>-2</v>
      </c>
      <c r="M43" s="58">
        <v>0</v>
      </c>
      <c r="N43" s="55">
        <v>0</v>
      </c>
      <c r="O43" s="42" t="str">
        <f t="shared" si="2"/>
        <v>-----</v>
      </c>
      <c r="P43" s="54">
        <f t="shared" ref="P43:Q49" si="19">SUM(S43,U43)</f>
        <v>10</v>
      </c>
      <c r="Q43" s="55">
        <f t="shared" si="19"/>
        <v>4</v>
      </c>
      <c r="R43" s="42">
        <f t="shared" si="3"/>
        <v>0.66666666666666663</v>
      </c>
      <c r="S43" s="56">
        <v>1</v>
      </c>
      <c r="T43" s="57">
        <v>1</v>
      </c>
      <c r="U43" s="56">
        <v>9</v>
      </c>
      <c r="V43" s="57">
        <v>3</v>
      </c>
    </row>
    <row r="44" spans="1:22" ht="12" customHeight="1" x14ac:dyDescent="0.4">
      <c r="A44" s="52"/>
      <c r="B44" s="10" t="s">
        <v>62</v>
      </c>
      <c r="C44" s="59" t="s">
        <v>63</v>
      </c>
      <c r="D44" s="60">
        <f t="shared" si="18"/>
        <v>2</v>
      </c>
      <c r="E44" s="61">
        <f t="shared" si="18"/>
        <v>1</v>
      </c>
      <c r="F44" s="62">
        <f t="shared" si="1"/>
        <v>1</v>
      </c>
      <c r="G44" s="63">
        <v>0</v>
      </c>
      <c r="H44" s="64">
        <v>0</v>
      </c>
      <c r="I44" s="63">
        <v>0</v>
      </c>
      <c r="J44" s="64">
        <v>0</v>
      </c>
      <c r="K44" s="63">
        <v>2</v>
      </c>
      <c r="L44" s="64">
        <v>1</v>
      </c>
      <c r="M44" s="65">
        <v>0</v>
      </c>
      <c r="N44" s="61">
        <v>0</v>
      </c>
      <c r="O44" s="62" t="str">
        <f t="shared" si="2"/>
        <v>-----</v>
      </c>
      <c r="P44" s="60">
        <f t="shared" si="19"/>
        <v>2</v>
      </c>
      <c r="Q44" s="61">
        <f t="shared" si="19"/>
        <v>-1</v>
      </c>
      <c r="R44" s="62">
        <f t="shared" si="3"/>
        <v>-0.33333333333333331</v>
      </c>
      <c r="S44" s="63">
        <v>0</v>
      </c>
      <c r="T44" s="64">
        <v>0</v>
      </c>
      <c r="U44" s="63">
        <v>2</v>
      </c>
      <c r="V44" s="64">
        <v>-1</v>
      </c>
    </row>
    <row r="45" spans="1:22" ht="12" customHeight="1" x14ac:dyDescent="0.4">
      <c r="A45" s="52"/>
      <c r="B45" s="10" t="s">
        <v>64</v>
      </c>
      <c r="C45" s="59" t="s">
        <v>65</v>
      </c>
      <c r="D45" s="60">
        <f t="shared" si="18"/>
        <v>0</v>
      </c>
      <c r="E45" s="61">
        <f t="shared" si="18"/>
        <v>-1</v>
      </c>
      <c r="F45" s="62">
        <f t="shared" si="1"/>
        <v>-1</v>
      </c>
      <c r="G45" s="63">
        <v>0</v>
      </c>
      <c r="H45" s="64">
        <v>0</v>
      </c>
      <c r="I45" s="63">
        <v>0</v>
      </c>
      <c r="J45" s="64">
        <v>0</v>
      </c>
      <c r="K45" s="63">
        <v>0</v>
      </c>
      <c r="L45" s="64">
        <v>-1</v>
      </c>
      <c r="M45" s="65">
        <v>0</v>
      </c>
      <c r="N45" s="61">
        <v>0</v>
      </c>
      <c r="O45" s="62" t="str">
        <f t="shared" si="2"/>
        <v>-----</v>
      </c>
      <c r="P45" s="60">
        <f t="shared" si="19"/>
        <v>0</v>
      </c>
      <c r="Q45" s="61">
        <f t="shared" si="19"/>
        <v>-1</v>
      </c>
      <c r="R45" s="62">
        <f t="shared" si="3"/>
        <v>-1</v>
      </c>
      <c r="S45" s="63">
        <v>0</v>
      </c>
      <c r="T45" s="64">
        <v>0</v>
      </c>
      <c r="U45" s="63">
        <v>0</v>
      </c>
      <c r="V45" s="64">
        <v>-1</v>
      </c>
    </row>
    <row r="46" spans="1:22" ht="12" customHeight="1" x14ac:dyDescent="0.4">
      <c r="A46" s="52"/>
      <c r="B46" s="10" t="s">
        <v>29</v>
      </c>
      <c r="C46" s="59" t="s">
        <v>66</v>
      </c>
      <c r="D46" s="60">
        <f t="shared" si="18"/>
        <v>2</v>
      </c>
      <c r="E46" s="61">
        <f t="shared" si="18"/>
        <v>2</v>
      </c>
      <c r="F46" s="62" t="str">
        <f t="shared" si="1"/>
        <v>-----</v>
      </c>
      <c r="G46" s="63">
        <v>0</v>
      </c>
      <c r="H46" s="64">
        <v>0</v>
      </c>
      <c r="I46" s="63">
        <v>0</v>
      </c>
      <c r="J46" s="64">
        <v>0</v>
      </c>
      <c r="K46" s="63">
        <v>2</v>
      </c>
      <c r="L46" s="64">
        <v>2</v>
      </c>
      <c r="M46" s="65">
        <v>0</v>
      </c>
      <c r="N46" s="61">
        <v>0</v>
      </c>
      <c r="O46" s="62" t="str">
        <f t="shared" si="2"/>
        <v>-----</v>
      </c>
      <c r="P46" s="60">
        <f t="shared" si="19"/>
        <v>2</v>
      </c>
      <c r="Q46" s="61">
        <f t="shared" si="19"/>
        <v>2</v>
      </c>
      <c r="R46" s="62" t="str">
        <f t="shared" si="3"/>
        <v>-----</v>
      </c>
      <c r="S46" s="63">
        <v>0</v>
      </c>
      <c r="T46" s="64">
        <v>0</v>
      </c>
      <c r="U46" s="63">
        <v>2</v>
      </c>
      <c r="V46" s="64">
        <v>2</v>
      </c>
    </row>
    <row r="47" spans="1:22" ht="12" customHeight="1" x14ac:dyDescent="0.4">
      <c r="A47" s="52"/>
      <c r="B47" s="10" t="s">
        <v>32</v>
      </c>
      <c r="C47" s="59" t="s">
        <v>67</v>
      </c>
      <c r="D47" s="60">
        <f t="shared" si="18"/>
        <v>4</v>
      </c>
      <c r="E47" s="61">
        <f t="shared" si="18"/>
        <v>3</v>
      </c>
      <c r="F47" s="62">
        <f t="shared" si="1"/>
        <v>3</v>
      </c>
      <c r="G47" s="63">
        <v>0</v>
      </c>
      <c r="H47" s="64">
        <v>0</v>
      </c>
      <c r="I47" s="63">
        <v>0</v>
      </c>
      <c r="J47" s="64">
        <v>0</v>
      </c>
      <c r="K47" s="63">
        <v>4</v>
      </c>
      <c r="L47" s="64">
        <v>3</v>
      </c>
      <c r="M47" s="65">
        <v>0</v>
      </c>
      <c r="N47" s="61">
        <v>0</v>
      </c>
      <c r="O47" s="62" t="str">
        <f t="shared" si="2"/>
        <v>-----</v>
      </c>
      <c r="P47" s="60">
        <f t="shared" si="19"/>
        <v>4</v>
      </c>
      <c r="Q47" s="61">
        <f t="shared" si="19"/>
        <v>0</v>
      </c>
      <c r="R47" s="62">
        <f t="shared" si="3"/>
        <v>0</v>
      </c>
      <c r="S47" s="63">
        <v>0</v>
      </c>
      <c r="T47" s="64">
        <v>0</v>
      </c>
      <c r="U47" s="63">
        <v>4</v>
      </c>
      <c r="V47" s="64">
        <v>0</v>
      </c>
    </row>
    <row r="48" spans="1:22" ht="12" customHeight="1" x14ac:dyDescent="0.4">
      <c r="A48" s="52"/>
      <c r="B48" s="10"/>
      <c r="C48" s="59" t="s">
        <v>68</v>
      </c>
      <c r="D48" s="60">
        <f t="shared" si="18"/>
        <v>2</v>
      </c>
      <c r="E48" s="61">
        <f t="shared" si="18"/>
        <v>-1</v>
      </c>
      <c r="F48" s="62">
        <f t="shared" si="1"/>
        <v>-0.33333333333333331</v>
      </c>
      <c r="G48" s="63">
        <v>0</v>
      </c>
      <c r="H48" s="64">
        <v>0</v>
      </c>
      <c r="I48" s="63">
        <v>0</v>
      </c>
      <c r="J48" s="64">
        <v>0</v>
      </c>
      <c r="K48" s="63">
        <v>2</v>
      </c>
      <c r="L48" s="64">
        <v>-1</v>
      </c>
      <c r="M48" s="65">
        <v>0</v>
      </c>
      <c r="N48" s="61">
        <v>0</v>
      </c>
      <c r="O48" s="62" t="str">
        <f t="shared" si="2"/>
        <v>-----</v>
      </c>
      <c r="P48" s="60">
        <f t="shared" si="19"/>
        <v>2</v>
      </c>
      <c r="Q48" s="61">
        <f t="shared" si="19"/>
        <v>-1</v>
      </c>
      <c r="R48" s="62">
        <f t="shared" si="3"/>
        <v>-0.33333333333333331</v>
      </c>
      <c r="S48" s="63">
        <v>0</v>
      </c>
      <c r="T48" s="64">
        <v>0</v>
      </c>
      <c r="U48" s="63">
        <v>2</v>
      </c>
      <c r="V48" s="64">
        <v>-1</v>
      </c>
    </row>
    <row r="49" spans="1:22" ht="12" customHeight="1" x14ac:dyDescent="0.4">
      <c r="A49" s="80"/>
      <c r="B49" s="66"/>
      <c r="C49" s="67" t="s">
        <v>69</v>
      </c>
      <c r="D49" s="68">
        <f t="shared" si="18"/>
        <v>1</v>
      </c>
      <c r="E49" s="69">
        <f t="shared" si="18"/>
        <v>0</v>
      </c>
      <c r="F49" s="70">
        <f t="shared" si="1"/>
        <v>0</v>
      </c>
      <c r="G49" s="71">
        <v>0</v>
      </c>
      <c r="H49" s="72">
        <v>0</v>
      </c>
      <c r="I49" s="71">
        <v>0</v>
      </c>
      <c r="J49" s="72">
        <v>0</v>
      </c>
      <c r="K49" s="71">
        <v>1</v>
      </c>
      <c r="L49" s="72">
        <v>0</v>
      </c>
      <c r="M49" s="73">
        <v>0</v>
      </c>
      <c r="N49" s="69">
        <v>0</v>
      </c>
      <c r="O49" s="70" t="str">
        <f t="shared" si="2"/>
        <v>-----</v>
      </c>
      <c r="P49" s="68">
        <f t="shared" si="19"/>
        <v>1</v>
      </c>
      <c r="Q49" s="69">
        <f t="shared" si="19"/>
        <v>0</v>
      </c>
      <c r="R49" s="70">
        <f t="shared" si="3"/>
        <v>0</v>
      </c>
      <c r="S49" s="71">
        <v>0</v>
      </c>
      <c r="T49" s="72">
        <v>0</v>
      </c>
      <c r="U49" s="71">
        <v>1</v>
      </c>
      <c r="V49" s="72">
        <v>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全事故（７月中）</vt:lpstr>
      <vt:lpstr>全事故（７月末）</vt:lpstr>
      <vt:lpstr>高齢者関連（７月中）</vt:lpstr>
      <vt:lpstr>高齢者関連（７月末）</vt:lpstr>
      <vt:lpstr>自転車関連（７月中）</vt:lpstr>
      <vt:lpstr>自転車関連（７月末）</vt:lpstr>
      <vt:lpstr>歩行者関連（７月中）</vt:lpstr>
      <vt:lpstr>歩行者関連（７月末）</vt:lpstr>
      <vt:lpstr>こども関連（７月中）</vt:lpstr>
      <vt:lpstr>こども関連（７月末）</vt:lpstr>
      <vt:lpstr>'こども関連（７月中）'!Print_Area</vt:lpstr>
      <vt:lpstr>'こども関連（７月末）'!Print_Area</vt:lpstr>
      <vt:lpstr>'高齢者関連（７月中）'!Print_Area</vt:lpstr>
      <vt:lpstr>'高齢者関連（７月末）'!Print_Area</vt:lpstr>
      <vt:lpstr>'自転車関連（７月中）'!Print_Area</vt:lpstr>
      <vt:lpstr>'自転車関連（７月末）'!Print_Area</vt:lpstr>
      <vt:lpstr>'全事故（７月中）'!Print_Area</vt:lpstr>
      <vt:lpstr>'全事故（７月末）'!Print_Area</vt:lpstr>
      <vt:lpstr>'歩行者関連（７月中）'!Print_Area</vt:lpstr>
      <vt:lpstr>'歩行者関連（７月末）'!Print_Area</vt:lpstr>
      <vt:lpstr>'こども関連（７月中）'!Print_Titles</vt:lpstr>
      <vt:lpstr>'こども関連（７月末）'!Print_Titles</vt:lpstr>
      <vt:lpstr>'高齢者関連（７月中）'!Print_Titles</vt:lpstr>
      <vt:lpstr>'高齢者関連（７月末）'!Print_Titles</vt:lpstr>
      <vt:lpstr>'自転車関連（７月中）'!Print_Titles</vt:lpstr>
      <vt:lpstr>'自転車関連（７月末）'!Print_Titles</vt:lpstr>
      <vt:lpstr>'全事故（７月中）'!Print_Titles</vt:lpstr>
      <vt:lpstr>'全事故（７月末）'!Print_Titles</vt:lpstr>
      <vt:lpstr>'歩行者関連（７月中）'!Print_Titles</vt:lpstr>
      <vt:lpstr>'歩行者関連（７月末）'!Print_Titles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2025-08-08T08:16:04Z</dcterms:created>
  <dcterms:modified xsi:type="dcterms:W3CDTF">2025-08-08T08:16:11Z</dcterms:modified>
</cp:coreProperties>
</file>