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4985" windowHeight="11655" activeTab="1"/>
  </bookViews>
  <sheets>
    <sheet name="飲酒運転事故（９月末）" sheetId="1" r:id="rId1"/>
    <sheet name="飲酒運転事故（９月中）" sheetId="2" r:id="rId2"/>
  </sheets>
  <definedNames>
    <definedName name="ｆｄさｄさ">#REF!</definedName>
    <definedName name="_xlnm.Print_Area" localSheetId="1">'飲酒運転事故（９月中）'!$A$5:$V$59</definedName>
    <definedName name="_xlnm.Print_Area" localSheetId="0">'飲酒運転事故（９月末）'!$A$5:$V$59</definedName>
    <definedName name="_xlnm.Print_Titles" localSheetId="1">'飲酒運転事故（９月中）'!$1:$4</definedName>
    <definedName name="_xlnm.Print_Titles" localSheetId="0">'飲酒運転事故（９月末）'!$1:$4</definedName>
    <definedName name="警察署別飲酒単月">#REF!</definedName>
    <definedName name="市町村ＩＤ" localSheetId="1">#REF!</definedName>
    <definedName name="市町村ＩＤ" localSheetId="0">#REF!</definedName>
    <definedName name="市町村ＩＤ">#REF!</definedName>
    <definedName name="所属ＩＤ" localSheetId="1">#REF!</definedName>
    <definedName name="所属ＩＤ" localSheetId="0">#REF!</definedName>
    <definedName name="所属ＩＤ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2" l="1"/>
  <c r="E9" i="2"/>
  <c r="O9" i="2"/>
  <c r="P9" i="2"/>
  <c r="Q9" i="2"/>
  <c r="G10" i="2"/>
  <c r="G5" i="2" s="1"/>
  <c r="H10" i="2"/>
  <c r="H5" i="2" s="1"/>
  <c r="I10" i="2"/>
  <c r="I5" i="2" s="1"/>
  <c r="J10" i="2"/>
  <c r="J5" i="2" s="1"/>
  <c r="K10" i="2"/>
  <c r="K5" i="2" s="1"/>
  <c r="L10" i="2"/>
  <c r="L5" i="2" s="1"/>
  <c r="M10" i="2"/>
  <c r="M5" i="2" s="1"/>
  <c r="N10" i="2"/>
  <c r="O10" i="2" s="1"/>
  <c r="S10" i="2"/>
  <c r="S5" i="2" s="1"/>
  <c r="T10" i="2"/>
  <c r="U10" i="2"/>
  <c r="U5" i="2" s="1"/>
  <c r="V10" i="2"/>
  <c r="D11" i="2"/>
  <c r="E11" i="2"/>
  <c r="E10" i="2" s="1"/>
  <c r="O11" i="2"/>
  <c r="P11" i="2"/>
  <c r="Q11" i="2"/>
  <c r="Q10" i="2" s="1"/>
  <c r="D12" i="2"/>
  <c r="D10" i="2" s="1"/>
  <c r="E12" i="2"/>
  <c r="F12" i="2"/>
  <c r="O12" i="2"/>
  <c r="P12" i="2"/>
  <c r="P10" i="2" s="1"/>
  <c r="Q12" i="2"/>
  <c r="R12" i="2"/>
  <c r="D13" i="2"/>
  <c r="E13" i="2"/>
  <c r="F13" i="2" s="1"/>
  <c r="O13" i="2"/>
  <c r="P13" i="2"/>
  <c r="Q13" i="2"/>
  <c r="R13" i="2" s="1"/>
  <c r="D14" i="2"/>
  <c r="E14" i="2"/>
  <c r="F14" i="2"/>
  <c r="O14" i="2"/>
  <c r="P14" i="2"/>
  <c r="Q14" i="2"/>
  <c r="R14" i="2"/>
  <c r="D15" i="2"/>
  <c r="E15" i="2"/>
  <c r="F15" i="2" s="1"/>
  <c r="O15" i="2"/>
  <c r="P15" i="2"/>
  <c r="Q15" i="2"/>
  <c r="R15" i="2" s="1"/>
  <c r="D16" i="2"/>
  <c r="E16" i="2"/>
  <c r="F16" i="2"/>
  <c r="O16" i="2"/>
  <c r="P16" i="2"/>
  <c r="Q16" i="2"/>
  <c r="R16" i="2"/>
  <c r="D17" i="2"/>
  <c r="E17" i="2"/>
  <c r="F17" i="2" s="1"/>
  <c r="O17" i="2"/>
  <c r="P17" i="2"/>
  <c r="Q17" i="2"/>
  <c r="R17" i="2" s="1"/>
  <c r="D18" i="2"/>
  <c r="E18" i="2"/>
  <c r="F18" i="2"/>
  <c r="O18" i="2"/>
  <c r="P18" i="2"/>
  <c r="Q18" i="2"/>
  <c r="R18" i="2"/>
  <c r="D19" i="2"/>
  <c r="E19" i="2"/>
  <c r="F19" i="2" s="1"/>
  <c r="O19" i="2"/>
  <c r="P19" i="2"/>
  <c r="Q19" i="2"/>
  <c r="R19" i="2" s="1"/>
  <c r="D20" i="2"/>
  <c r="E20" i="2"/>
  <c r="F20" i="2"/>
  <c r="O20" i="2"/>
  <c r="P20" i="2"/>
  <c r="Q20" i="2"/>
  <c r="R20" i="2"/>
  <c r="D21" i="2"/>
  <c r="E21" i="2"/>
  <c r="F21" i="2" s="1"/>
  <c r="O21" i="2"/>
  <c r="P21" i="2"/>
  <c r="Q21" i="2"/>
  <c r="R21" i="2" s="1"/>
  <c r="D22" i="2"/>
  <c r="E22" i="2"/>
  <c r="F22" i="2"/>
  <c r="O22" i="2"/>
  <c r="P22" i="2"/>
  <c r="Q22" i="2"/>
  <c r="R22" i="2"/>
  <c r="D23" i="2"/>
  <c r="E23" i="2"/>
  <c r="F23" i="2" s="1"/>
  <c r="O23" i="2"/>
  <c r="P23" i="2"/>
  <c r="Q23" i="2"/>
  <c r="R23" i="2" s="1"/>
  <c r="D24" i="2"/>
  <c r="E24" i="2"/>
  <c r="F24" i="2"/>
  <c r="O24" i="2"/>
  <c r="P24" i="2"/>
  <c r="Q24" i="2"/>
  <c r="R24" i="2"/>
  <c r="D25" i="2"/>
  <c r="E25" i="2"/>
  <c r="F25" i="2" s="1"/>
  <c r="O25" i="2"/>
  <c r="P25" i="2"/>
  <c r="Q25" i="2"/>
  <c r="R25" i="2" s="1"/>
  <c r="G26" i="2"/>
  <c r="H26" i="2"/>
  <c r="I26" i="2"/>
  <c r="J26" i="2"/>
  <c r="K26" i="2"/>
  <c r="L26" i="2"/>
  <c r="M26" i="2"/>
  <c r="N26" i="2"/>
  <c r="O26" i="2" s="1"/>
  <c r="S26" i="2"/>
  <c r="T26" i="2"/>
  <c r="U26" i="2"/>
  <c r="V26" i="2"/>
  <c r="D27" i="2"/>
  <c r="E27" i="2"/>
  <c r="E26" i="2" s="1"/>
  <c r="O27" i="2"/>
  <c r="P27" i="2"/>
  <c r="Q27" i="2"/>
  <c r="Q26" i="2" s="1"/>
  <c r="D28" i="2"/>
  <c r="D26" i="2" s="1"/>
  <c r="F26" i="2" s="1"/>
  <c r="E28" i="2"/>
  <c r="F28" i="2"/>
  <c r="O28" i="2"/>
  <c r="P28" i="2"/>
  <c r="P26" i="2" s="1"/>
  <c r="R26" i="2" s="1"/>
  <c r="Q28" i="2"/>
  <c r="R28" i="2"/>
  <c r="D29" i="2"/>
  <c r="E29" i="2"/>
  <c r="F29" i="2" s="1"/>
  <c r="O29" i="2"/>
  <c r="P29" i="2"/>
  <c r="Q29" i="2"/>
  <c r="R29" i="2" s="1"/>
  <c r="D30" i="2"/>
  <c r="E30" i="2"/>
  <c r="F30" i="2"/>
  <c r="O30" i="2"/>
  <c r="P30" i="2"/>
  <c r="Q30" i="2"/>
  <c r="R30" i="2"/>
  <c r="D31" i="2"/>
  <c r="E31" i="2"/>
  <c r="F31" i="2" s="1"/>
  <c r="O31" i="2"/>
  <c r="P31" i="2"/>
  <c r="Q31" i="2"/>
  <c r="R31" i="2" s="1"/>
  <c r="D32" i="2"/>
  <c r="E32" i="2"/>
  <c r="F32" i="2"/>
  <c r="O32" i="2"/>
  <c r="P32" i="2"/>
  <c r="Q32" i="2"/>
  <c r="R32" i="2"/>
  <c r="D33" i="2"/>
  <c r="E33" i="2"/>
  <c r="F33" i="2" s="1"/>
  <c r="O33" i="2"/>
  <c r="P33" i="2"/>
  <c r="Q33" i="2"/>
  <c r="R33" i="2" s="1"/>
  <c r="D34" i="2"/>
  <c r="E34" i="2"/>
  <c r="F34" i="2"/>
  <c r="O34" i="2"/>
  <c r="P34" i="2"/>
  <c r="Q34" i="2"/>
  <c r="R34" i="2"/>
  <c r="D35" i="2"/>
  <c r="E35" i="2"/>
  <c r="F35" i="2" s="1"/>
  <c r="O35" i="2"/>
  <c r="P35" i="2"/>
  <c r="Q35" i="2"/>
  <c r="R35" i="2" s="1"/>
  <c r="D36" i="2"/>
  <c r="E36" i="2"/>
  <c r="F36" i="2"/>
  <c r="O36" i="2"/>
  <c r="P36" i="2"/>
  <c r="Q36" i="2"/>
  <c r="R36" i="2"/>
  <c r="G37" i="2"/>
  <c r="H37" i="2"/>
  <c r="I37" i="2"/>
  <c r="J37" i="2"/>
  <c r="K37" i="2"/>
  <c r="L37" i="2"/>
  <c r="M37" i="2"/>
  <c r="N37" i="2"/>
  <c r="O37" i="2"/>
  <c r="S37" i="2"/>
  <c r="T37" i="2"/>
  <c r="U37" i="2"/>
  <c r="V37" i="2"/>
  <c r="D38" i="2"/>
  <c r="D37" i="2" s="1"/>
  <c r="E38" i="2"/>
  <c r="F38" i="2"/>
  <c r="O38" i="2"/>
  <c r="P38" i="2"/>
  <c r="P37" i="2" s="1"/>
  <c r="Q38" i="2"/>
  <c r="R38" i="2"/>
  <c r="D39" i="2"/>
  <c r="E39" i="2"/>
  <c r="F39" i="2" s="1"/>
  <c r="O39" i="2"/>
  <c r="P39" i="2"/>
  <c r="Q39" i="2"/>
  <c r="R39" i="2" s="1"/>
  <c r="D40" i="2"/>
  <c r="E40" i="2"/>
  <c r="F40" i="2"/>
  <c r="O40" i="2"/>
  <c r="P40" i="2"/>
  <c r="Q40" i="2"/>
  <c r="R40" i="2"/>
  <c r="D41" i="2"/>
  <c r="E41" i="2"/>
  <c r="F41" i="2" s="1"/>
  <c r="O41" i="2"/>
  <c r="P41" i="2"/>
  <c r="Q41" i="2"/>
  <c r="R41" i="2" s="1"/>
  <c r="G42" i="2"/>
  <c r="H42" i="2"/>
  <c r="I42" i="2"/>
  <c r="J42" i="2"/>
  <c r="K42" i="2"/>
  <c r="L42" i="2"/>
  <c r="M42" i="2"/>
  <c r="N42" i="2"/>
  <c r="O42" i="2" s="1"/>
  <c r="S42" i="2"/>
  <c r="T42" i="2"/>
  <c r="U42" i="2"/>
  <c r="V42" i="2"/>
  <c r="D43" i="2"/>
  <c r="E43" i="2"/>
  <c r="O43" i="2"/>
  <c r="P43" i="2"/>
  <c r="Q43" i="2"/>
  <c r="D44" i="2"/>
  <c r="E44" i="2"/>
  <c r="F44" i="2"/>
  <c r="O44" i="2"/>
  <c r="P44" i="2"/>
  <c r="Q44" i="2"/>
  <c r="R44" i="2"/>
  <c r="D45" i="2"/>
  <c r="E45" i="2"/>
  <c r="F45" i="2" s="1"/>
  <c r="O45" i="2"/>
  <c r="P45" i="2"/>
  <c r="Q45" i="2"/>
  <c r="R45" i="2" s="1"/>
  <c r="D46" i="2"/>
  <c r="E46" i="2"/>
  <c r="F46" i="2"/>
  <c r="O46" i="2"/>
  <c r="P46" i="2"/>
  <c r="Q46" i="2"/>
  <c r="R46" i="2"/>
  <c r="D47" i="2"/>
  <c r="E47" i="2"/>
  <c r="F47" i="2" s="1"/>
  <c r="O47" i="2"/>
  <c r="P47" i="2"/>
  <c r="Q47" i="2"/>
  <c r="R47" i="2" s="1"/>
  <c r="D48" i="2"/>
  <c r="E48" i="2"/>
  <c r="F48" i="2"/>
  <c r="O48" i="2"/>
  <c r="P48" i="2"/>
  <c r="Q48" i="2"/>
  <c r="R48" i="2"/>
  <c r="D49" i="2"/>
  <c r="E49" i="2"/>
  <c r="F49" i="2" s="1"/>
  <c r="O49" i="2"/>
  <c r="P49" i="2"/>
  <c r="Q49" i="2"/>
  <c r="R49" i="2" s="1"/>
  <c r="P42" i="2" l="1"/>
  <c r="D42" i="2"/>
  <c r="E42" i="2"/>
  <c r="F43" i="2"/>
  <c r="R37" i="2"/>
  <c r="O5" i="2"/>
  <c r="Q42" i="2"/>
  <c r="R43" i="2"/>
  <c r="P5" i="2"/>
  <c r="R10" i="2"/>
  <c r="D5" i="2"/>
  <c r="F10" i="2"/>
  <c r="V5" i="2"/>
  <c r="T5" i="2"/>
  <c r="Q5" i="2"/>
  <c r="Q37" i="2"/>
  <c r="E37" i="2"/>
  <c r="F37" i="2" s="1"/>
  <c r="N5" i="2"/>
  <c r="R27" i="2"/>
  <c r="F27" i="2"/>
  <c r="R11" i="2"/>
  <c r="F11" i="2"/>
  <c r="R9" i="2"/>
  <c r="F9" i="2"/>
  <c r="Q49" i="1"/>
  <c r="P49" i="1"/>
  <c r="R49" i="1" s="1"/>
  <c r="O49" i="1"/>
  <c r="E49" i="1"/>
  <c r="D49" i="1"/>
  <c r="F49" i="1" s="1"/>
  <c r="Q48" i="1"/>
  <c r="P48" i="1"/>
  <c r="R48" i="1" s="1"/>
  <c r="O48" i="1"/>
  <c r="E48" i="1"/>
  <c r="D48" i="1"/>
  <c r="F48" i="1" s="1"/>
  <c r="Q47" i="1"/>
  <c r="P47" i="1"/>
  <c r="R47" i="1" s="1"/>
  <c r="O47" i="1"/>
  <c r="E47" i="1"/>
  <c r="D47" i="1"/>
  <c r="F47" i="1" s="1"/>
  <c r="Q46" i="1"/>
  <c r="P46" i="1"/>
  <c r="R46" i="1" s="1"/>
  <c r="O46" i="1"/>
  <c r="E46" i="1"/>
  <c r="D46" i="1"/>
  <c r="F46" i="1" s="1"/>
  <c r="Q45" i="1"/>
  <c r="P45" i="1"/>
  <c r="R45" i="1" s="1"/>
  <c r="O45" i="1"/>
  <c r="E45" i="1"/>
  <c r="D45" i="1"/>
  <c r="F45" i="1" s="1"/>
  <c r="Q44" i="1"/>
  <c r="P44" i="1"/>
  <c r="R44" i="1" s="1"/>
  <c r="O44" i="1"/>
  <c r="E44" i="1"/>
  <c r="D44" i="1"/>
  <c r="F44" i="1" s="1"/>
  <c r="Q43" i="1"/>
  <c r="Q42" i="1" s="1"/>
  <c r="P43" i="1"/>
  <c r="R43" i="1" s="1"/>
  <c r="O43" i="1"/>
  <c r="E43" i="1"/>
  <c r="E42" i="1" s="1"/>
  <c r="D43" i="1"/>
  <c r="F43" i="1" s="1"/>
  <c r="V42" i="1"/>
  <c r="U42" i="1"/>
  <c r="T42" i="1"/>
  <c r="S42" i="1"/>
  <c r="P42" i="1"/>
  <c r="R42" i="1" s="1"/>
  <c r="N42" i="1"/>
  <c r="M42" i="1"/>
  <c r="O42" i="1" s="1"/>
  <c r="L42" i="1"/>
  <c r="K42" i="1"/>
  <c r="J42" i="1"/>
  <c r="I42" i="1"/>
  <c r="H42" i="1"/>
  <c r="G42" i="1"/>
  <c r="D42" i="1"/>
  <c r="Q41" i="1"/>
  <c r="P41" i="1"/>
  <c r="R41" i="1" s="1"/>
  <c r="O41" i="1"/>
  <c r="E41" i="1"/>
  <c r="D41" i="1"/>
  <c r="F41" i="1" s="1"/>
  <c r="Q40" i="1"/>
  <c r="P40" i="1"/>
  <c r="R40" i="1" s="1"/>
  <c r="O40" i="1"/>
  <c r="E40" i="1"/>
  <c r="D40" i="1"/>
  <c r="F40" i="1" s="1"/>
  <c r="Q39" i="1"/>
  <c r="P39" i="1"/>
  <c r="R39" i="1" s="1"/>
  <c r="O39" i="1"/>
  <c r="E39" i="1"/>
  <c r="D39" i="1"/>
  <c r="F39" i="1" s="1"/>
  <c r="Q38" i="1"/>
  <c r="P38" i="1"/>
  <c r="P37" i="1" s="1"/>
  <c r="R37" i="1" s="1"/>
  <c r="O38" i="1"/>
  <c r="E38" i="1"/>
  <c r="D38" i="1"/>
  <c r="D37" i="1" s="1"/>
  <c r="F37" i="1" s="1"/>
  <c r="V37" i="1"/>
  <c r="U37" i="1"/>
  <c r="U5" i="1" s="1"/>
  <c r="T37" i="1"/>
  <c r="S37" i="1"/>
  <c r="S5" i="1" s="1"/>
  <c r="Q37" i="1"/>
  <c r="N37" i="1"/>
  <c r="M37" i="1"/>
  <c r="M5" i="1" s="1"/>
  <c r="L37" i="1"/>
  <c r="K37" i="1"/>
  <c r="K5" i="1" s="1"/>
  <c r="J37" i="1"/>
  <c r="I37" i="1"/>
  <c r="I5" i="1" s="1"/>
  <c r="H37" i="1"/>
  <c r="G37" i="1"/>
  <c r="G5" i="1" s="1"/>
  <c r="E37" i="1"/>
  <c r="Q36" i="1"/>
  <c r="P36" i="1"/>
  <c r="R36" i="1" s="1"/>
  <c r="O36" i="1"/>
  <c r="E36" i="1"/>
  <c r="D36" i="1"/>
  <c r="F36" i="1" s="1"/>
  <c r="Q35" i="1"/>
  <c r="P35" i="1"/>
  <c r="R35" i="1" s="1"/>
  <c r="O35" i="1"/>
  <c r="E35" i="1"/>
  <c r="D35" i="1"/>
  <c r="F35" i="1" s="1"/>
  <c r="Q34" i="1"/>
  <c r="P34" i="1"/>
  <c r="R34" i="1" s="1"/>
  <c r="O34" i="1"/>
  <c r="E34" i="1"/>
  <c r="D34" i="1"/>
  <c r="F34" i="1" s="1"/>
  <c r="Q33" i="1"/>
  <c r="P33" i="1"/>
  <c r="R33" i="1" s="1"/>
  <c r="O33" i="1"/>
  <c r="E33" i="1"/>
  <c r="D33" i="1"/>
  <c r="F33" i="1" s="1"/>
  <c r="Q32" i="1"/>
  <c r="P32" i="1"/>
  <c r="R32" i="1" s="1"/>
  <c r="O32" i="1"/>
  <c r="E32" i="1"/>
  <c r="D32" i="1"/>
  <c r="F32" i="1" s="1"/>
  <c r="Q31" i="1"/>
  <c r="P31" i="1"/>
  <c r="R31" i="1" s="1"/>
  <c r="O31" i="1"/>
  <c r="E31" i="1"/>
  <c r="D31" i="1"/>
  <c r="F31" i="1" s="1"/>
  <c r="Q30" i="1"/>
  <c r="P30" i="1"/>
  <c r="R30" i="1" s="1"/>
  <c r="O30" i="1"/>
  <c r="E30" i="1"/>
  <c r="D30" i="1"/>
  <c r="F30" i="1" s="1"/>
  <c r="Q29" i="1"/>
  <c r="P29" i="1"/>
  <c r="R29" i="1" s="1"/>
  <c r="O29" i="1"/>
  <c r="E29" i="1"/>
  <c r="D29" i="1"/>
  <c r="F29" i="1" s="1"/>
  <c r="Q28" i="1"/>
  <c r="P28" i="1"/>
  <c r="R28" i="1" s="1"/>
  <c r="O28" i="1"/>
  <c r="E28" i="1"/>
  <c r="D28" i="1"/>
  <c r="F28" i="1" s="1"/>
  <c r="Q27" i="1"/>
  <c r="Q26" i="1" s="1"/>
  <c r="P27" i="1"/>
  <c r="R27" i="1" s="1"/>
  <c r="O27" i="1"/>
  <c r="E27" i="1"/>
  <c r="E26" i="1" s="1"/>
  <c r="D27" i="1"/>
  <c r="V26" i="1"/>
  <c r="U26" i="1"/>
  <c r="T26" i="1"/>
  <c r="T5" i="1" s="1"/>
  <c r="S26" i="1"/>
  <c r="R26" i="1"/>
  <c r="P26" i="1"/>
  <c r="N26" i="1"/>
  <c r="M26" i="1"/>
  <c r="L26" i="1"/>
  <c r="L5" i="1" s="1"/>
  <c r="K26" i="1"/>
  <c r="J26" i="1"/>
  <c r="I26" i="1"/>
  <c r="H26" i="1"/>
  <c r="H5" i="1" s="1"/>
  <c r="G26" i="1"/>
  <c r="Q25" i="1"/>
  <c r="P25" i="1"/>
  <c r="O25" i="1"/>
  <c r="E25" i="1"/>
  <c r="D25" i="1"/>
  <c r="F25" i="1" s="1"/>
  <c r="Q24" i="1"/>
  <c r="P24" i="1"/>
  <c r="R24" i="1" s="1"/>
  <c r="O24" i="1"/>
  <c r="E24" i="1"/>
  <c r="D24" i="1"/>
  <c r="F24" i="1" s="1"/>
  <c r="Q23" i="1"/>
  <c r="P23" i="1"/>
  <c r="O23" i="1"/>
  <c r="E23" i="1"/>
  <c r="D23" i="1"/>
  <c r="F23" i="1" s="1"/>
  <c r="Q22" i="1"/>
  <c r="P22" i="1"/>
  <c r="R22" i="1" s="1"/>
  <c r="O22" i="1"/>
  <c r="E22" i="1"/>
  <c r="D22" i="1"/>
  <c r="F22" i="1" s="1"/>
  <c r="Q21" i="1"/>
  <c r="P21" i="1"/>
  <c r="O21" i="1"/>
  <c r="E21" i="1"/>
  <c r="D21" i="1"/>
  <c r="F21" i="1" s="1"/>
  <c r="Q20" i="1"/>
  <c r="P20" i="1"/>
  <c r="R20" i="1" s="1"/>
  <c r="O20" i="1"/>
  <c r="E20" i="1"/>
  <c r="D20" i="1"/>
  <c r="F20" i="1" s="1"/>
  <c r="Q19" i="1"/>
  <c r="P19" i="1"/>
  <c r="O19" i="1"/>
  <c r="E19" i="1"/>
  <c r="D19" i="1"/>
  <c r="F19" i="1" s="1"/>
  <c r="Q18" i="1"/>
  <c r="P18" i="1"/>
  <c r="R18" i="1" s="1"/>
  <c r="O18" i="1"/>
  <c r="E18" i="1"/>
  <c r="D18" i="1"/>
  <c r="F18" i="1" s="1"/>
  <c r="Q17" i="1"/>
  <c r="P17" i="1"/>
  <c r="O17" i="1"/>
  <c r="E17" i="1"/>
  <c r="D17" i="1"/>
  <c r="F17" i="1" s="1"/>
  <c r="Q16" i="1"/>
  <c r="P16" i="1"/>
  <c r="R16" i="1" s="1"/>
  <c r="O16" i="1"/>
  <c r="E16" i="1"/>
  <c r="D16" i="1"/>
  <c r="F16" i="1" s="1"/>
  <c r="Q15" i="1"/>
  <c r="P15" i="1"/>
  <c r="O15" i="1"/>
  <c r="E15" i="1"/>
  <c r="D15" i="1"/>
  <c r="F15" i="1" s="1"/>
  <c r="Q14" i="1"/>
  <c r="P14" i="1"/>
  <c r="R14" i="1" s="1"/>
  <c r="O14" i="1"/>
  <c r="E14" i="1"/>
  <c r="D14" i="1"/>
  <c r="F14" i="1" s="1"/>
  <c r="Q13" i="1"/>
  <c r="P13" i="1"/>
  <c r="O13" i="1"/>
  <c r="E13" i="1"/>
  <c r="D13" i="1"/>
  <c r="F13" i="1" s="1"/>
  <c r="Q12" i="1"/>
  <c r="P12" i="1"/>
  <c r="R12" i="1" s="1"/>
  <c r="O12" i="1"/>
  <c r="E12" i="1"/>
  <c r="D12" i="1"/>
  <c r="F12" i="1" s="1"/>
  <c r="Q11" i="1"/>
  <c r="Q10" i="1" s="1"/>
  <c r="P11" i="1"/>
  <c r="O11" i="1"/>
  <c r="E11" i="1"/>
  <c r="E10" i="1" s="1"/>
  <c r="D11" i="1"/>
  <c r="F11" i="1" s="1"/>
  <c r="V10" i="1"/>
  <c r="U10" i="1"/>
  <c r="T10" i="1"/>
  <c r="S10" i="1"/>
  <c r="P10" i="1"/>
  <c r="R10" i="1" s="1"/>
  <c r="N10" i="1"/>
  <c r="M10" i="1"/>
  <c r="O10" i="1" s="1"/>
  <c r="L10" i="1"/>
  <c r="K10" i="1"/>
  <c r="J10" i="1"/>
  <c r="I10" i="1"/>
  <c r="H10" i="1"/>
  <c r="G10" i="1"/>
  <c r="D10" i="1"/>
  <c r="F10" i="1" s="1"/>
  <c r="Q9" i="1"/>
  <c r="P9" i="1"/>
  <c r="R9" i="1" s="1"/>
  <c r="O9" i="1"/>
  <c r="E9" i="1"/>
  <c r="E5" i="1" s="1"/>
  <c r="D9" i="1"/>
  <c r="V5" i="1"/>
  <c r="N5" i="1"/>
  <c r="J5" i="1"/>
  <c r="F5" i="2" l="1"/>
  <c r="R5" i="2"/>
  <c r="R42" i="2"/>
  <c r="E5" i="2"/>
  <c r="F42" i="2"/>
  <c r="O5" i="1"/>
  <c r="P5" i="1"/>
  <c r="F9" i="1"/>
  <c r="Q5" i="1"/>
  <c r="R11" i="1"/>
  <c r="R13" i="1"/>
  <c r="R15" i="1"/>
  <c r="R17" i="1"/>
  <c r="R19" i="1"/>
  <c r="R21" i="1"/>
  <c r="R23" i="1"/>
  <c r="R25" i="1"/>
  <c r="D26" i="1"/>
  <c r="F26" i="1" s="1"/>
  <c r="O26" i="1"/>
  <c r="F27" i="1"/>
  <c r="F42" i="1"/>
  <c r="O37" i="1"/>
  <c r="F38" i="1"/>
  <c r="R38" i="1"/>
  <c r="D5" i="1" l="1"/>
  <c r="F5" i="1" s="1"/>
  <c r="R5" i="1"/>
</calcChain>
</file>

<file path=xl/sharedStrings.xml><?xml version="1.0" encoding="utf-8"?>
<sst xmlns="http://schemas.openxmlformats.org/spreadsheetml/2006/main" count="186" uniqueCount="73">
  <si>
    <t>道路形状＝（すべて）　表の種類＝飲酒運転(基準以下等警告含む)の事故　集計データ＝確定データ</t>
  </si>
  <si>
    <t>集計期間 ＝ 令和７年１月～９月</t>
  </si>
  <si>
    <t>区分</t>
    <rPh sb="0" eb="2">
      <t>クブン</t>
    </rPh>
    <phoneticPr fontId="4"/>
  </si>
  <si>
    <t>発生件数</t>
    <rPh sb="0" eb="2">
      <t>ハッセイ</t>
    </rPh>
    <rPh sb="2" eb="4">
      <t>ケンスウ</t>
    </rPh>
    <phoneticPr fontId="4"/>
  </si>
  <si>
    <t>死　者　数</t>
    <rPh sb="0" eb="1">
      <t>シ</t>
    </rPh>
    <rPh sb="2" eb="3">
      <t>シャ</t>
    </rPh>
    <rPh sb="4" eb="5">
      <t>カズ</t>
    </rPh>
    <phoneticPr fontId="4"/>
  </si>
  <si>
    <t>傷　　　　者　　　　数</t>
    <rPh sb="0" eb="1">
      <t>キズ</t>
    </rPh>
    <rPh sb="5" eb="6">
      <t>シャ</t>
    </rPh>
    <rPh sb="10" eb="11">
      <t>スウ</t>
    </rPh>
    <phoneticPr fontId="4"/>
  </si>
  <si>
    <t>(1当)</t>
  </si>
  <si>
    <t>前年比</t>
    <rPh sb="0" eb="3">
      <t>ゼンネンヒ</t>
    </rPh>
    <phoneticPr fontId="4"/>
  </si>
  <si>
    <t>死亡事故</t>
    <rPh sb="0" eb="2">
      <t>シボウ</t>
    </rPh>
    <rPh sb="2" eb="4">
      <t>ジコ</t>
    </rPh>
    <phoneticPr fontId="4"/>
  </si>
  <si>
    <t>重傷事故</t>
    <rPh sb="0" eb="2">
      <t>ジュウショウ</t>
    </rPh>
    <rPh sb="2" eb="4">
      <t>ジコ</t>
    </rPh>
    <phoneticPr fontId="4"/>
  </si>
  <si>
    <t>軽傷事故</t>
    <rPh sb="0" eb="4">
      <t>ケイショウジコ</t>
    </rPh>
    <phoneticPr fontId="4"/>
  </si>
  <si>
    <t>重傷者数</t>
    <rPh sb="0" eb="3">
      <t>ジュウショウシャ</t>
    </rPh>
    <rPh sb="3" eb="4">
      <t>スウ</t>
    </rPh>
    <phoneticPr fontId="4"/>
  </si>
  <si>
    <t>軽傷者数</t>
    <rPh sb="0" eb="4">
      <t>ケイショウシャスウ</t>
    </rPh>
    <phoneticPr fontId="4"/>
  </si>
  <si>
    <t>所属</t>
    <rPh sb="0" eb="2">
      <t>ショゾク</t>
    </rPh>
    <phoneticPr fontId="4"/>
  </si>
  <si>
    <t>合計</t>
    <rPh sb="0" eb="2">
      <t>ゴウケイ</t>
    </rPh>
    <phoneticPr fontId="4"/>
  </si>
  <si>
    <t>増減数</t>
    <rPh sb="0" eb="2">
      <t>ゾウゲン</t>
    </rPh>
    <rPh sb="2" eb="3">
      <t>スウ</t>
    </rPh>
    <phoneticPr fontId="4"/>
  </si>
  <si>
    <t>増減率</t>
    <rPh sb="0" eb="3">
      <t>ゾウゲンリツ</t>
    </rPh>
    <phoneticPr fontId="4"/>
  </si>
  <si>
    <t>総合計</t>
    <rPh sb="0" eb="3">
      <t>ソウゴウケイ</t>
    </rPh>
    <phoneticPr fontId="4"/>
  </si>
  <si>
    <t>高速隊</t>
    <rPh sb="0" eb="3">
      <t>コウソクタイ</t>
    </rPh>
    <phoneticPr fontId="4"/>
  </si>
  <si>
    <t>計</t>
    <rPh sb="0" eb="1">
      <t>ケイ</t>
    </rPh>
    <phoneticPr fontId="4"/>
  </si>
  <si>
    <t>中央署</t>
    <phoneticPr fontId="4"/>
  </si>
  <si>
    <t>博多署</t>
  </si>
  <si>
    <t>東　署</t>
  </si>
  <si>
    <t>福</t>
    <rPh sb="0" eb="1">
      <t>フク</t>
    </rPh>
    <phoneticPr fontId="4"/>
  </si>
  <si>
    <t>南　署</t>
    <phoneticPr fontId="4"/>
  </si>
  <si>
    <t>早良署</t>
    <phoneticPr fontId="4"/>
  </si>
  <si>
    <t>岡</t>
    <rPh sb="0" eb="1">
      <t>オカ</t>
    </rPh>
    <phoneticPr fontId="4"/>
  </si>
  <si>
    <t>城南署</t>
    <rPh sb="0" eb="2">
      <t>ジョウナン</t>
    </rPh>
    <phoneticPr fontId="8"/>
  </si>
  <si>
    <t>警</t>
    <rPh sb="0" eb="1">
      <t>ケイ</t>
    </rPh>
    <phoneticPr fontId="4"/>
  </si>
  <si>
    <t>西　署</t>
    <phoneticPr fontId="4"/>
  </si>
  <si>
    <t>地</t>
    <rPh sb="0" eb="1">
      <t>チ</t>
    </rPh>
    <phoneticPr fontId="4"/>
  </si>
  <si>
    <t>粕屋署</t>
    <phoneticPr fontId="4"/>
  </si>
  <si>
    <t>春日署</t>
    <rPh sb="0" eb="2">
      <t>カスガ</t>
    </rPh>
    <rPh sb="2" eb="3">
      <t>ショ</t>
    </rPh>
    <phoneticPr fontId="4"/>
  </si>
  <si>
    <t>区</t>
    <rPh sb="0" eb="1">
      <t>ク</t>
    </rPh>
    <phoneticPr fontId="4"/>
  </si>
  <si>
    <t>筑紫野署</t>
    <phoneticPr fontId="4"/>
  </si>
  <si>
    <t>糸島署</t>
    <phoneticPr fontId="4"/>
  </si>
  <si>
    <t>宗像署</t>
    <phoneticPr fontId="4"/>
  </si>
  <si>
    <t>朝倉署</t>
    <phoneticPr fontId="4"/>
  </si>
  <si>
    <t>臨港署</t>
  </si>
  <si>
    <t>空港署</t>
  </si>
  <si>
    <t>北</t>
  </si>
  <si>
    <t>小倉北署</t>
  </si>
  <si>
    <t>小倉南署</t>
  </si>
  <si>
    <t>九</t>
  </si>
  <si>
    <t>八幡東署</t>
  </si>
  <si>
    <t>察</t>
    <rPh sb="0" eb="1">
      <t>サツ</t>
    </rPh>
    <phoneticPr fontId="4"/>
  </si>
  <si>
    <t>八幡西署</t>
  </si>
  <si>
    <t>州</t>
  </si>
  <si>
    <t>折尾署</t>
  </si>
  <si>
    <t>若松署</t>
  </si>
  <si>
    <t>地</t>
  </si>
  <si>
    <t>戸畑署</t>
  </si>
  <si>
    <t>門司署</t>
  </si>
  <si>
    <t>区</t>
  </si>
  <si>
    <t>行橋署</t>
  </si>
  <si>
    <t>豊前署</t>
  </si>
  <si>
    <t>筑</t>
  </si>
  <si>
    <t>飯塚署</t>
  </si>
  <si>
    <t>豊</t>
    <rPh sb="0" eb="1">
      <t>ユタ</t>
    </rPh>
    <phoneticPr fontId="4"/>
  </si>
  <si>
    <t>嘉麻署</t>
  </si>
  <si>
    <t>直方署</t>
  </si>
  <si>
    <t>田川署</t>
  </si>
  <si>
    <t>署</t>
    <rPh sb="0" eb="1">
      <t>ショ</t>
    </rPh>
    <phoneticPr fontId="4"/>
  </si>
  <si>
    <t>久留米署</t>
  </si>
  <si>
    <t>小郡署</t>
  </si>
  <si>
    <t>後</t>
  </si>
  <si>
    <t>うきは署</t>
  </si>
  <si>
    <t>筑後署</t>
  </si>
  <si>
    <t>八女署</t>
  </si>
  <si>
    <t>柳川署</t>
  </si>
  <si>
    <t>大牟田署</t>
  </si>
  <si>
    <t>※　飲酒運転(基準以下等警告含む)の事故とは、第１当事者が飲酒運転(基準以下等警告含む)の事故件数とその事故による死傷者数である。</t>
  </si>
  <si>
    <t>集計期間 ＝ 令和７年９月～９月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</si>
</sst>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\+#,##0;[Red]\-#,##0;&quot;±&quot;0"/>
    <numFmt numFmtId="177" formatCode="\+#,##0.0%;[Red]\-#,##0.0%;&quot;±&quot;#,##0.0%"/>
  </numFmts>
  <fonts count="9" x14ac:knownFonts="1">
    <font>
      <sz val="11"/>
      <color theme="1"/>
      <name val="游ゴシック"/>
      <family val="2"/>
      <charset val="128"/>
      <scheme val="minor"/>
    </font>
    <font>
      <sz val="10"/>
      <name val="ＭＳ ゴシック"/>
      <family val="3"/>
      <charset val="128"/>
    </font>
    <font>
      <sz val="10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color indexed="8"/>
      <name val="ＭＳ 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hair">
        <color indexed="64"/>
      </right>
      <top style="dotted">
        <color indexed="64"/>
      </top>
      <bottom style="dotted">
        <color indexed="64"/>
      </bottom>
      <diagonal/>
    </border>
    <border>
      <left style="hair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tted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hair">
        <color indexed="64"/>
      </right>
      <top style="dotted">
        <color indexed="64"/>
      </top>
      <bottom/>
      <diagonal/>
    </border>
    <border>
      <left style="hair">
        <color indexed="64"/>
      </left>
      <right style="thin">
        <color indexed="64"/>
      </right>
      <top style="dotted">
        <color indexed="64"/>
      </top>
      <bottom/>
      <diagonal/>
    </border>
  </borders>
  <cellStyleXfs count="5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6" fillId="0" borderId="0"/>
  </cellStyleXfs>
  <cellXfs count="91">
    <xf numFmtId="0" fontId="0" fillId="0" borderId="0" xfId="0">
      <alignment vertical="center"/>
    </xf>
    <xf numFmtId="0" fontId="2" fillId="0" borderId="0" xfId="3" applyFont="1" applyFill="1" applyAlignment="1">
      <alignment horizontal="left" vertical="center"/>
    </xf>
    <xf numFmtId="0" fontId="1" fillId="0" borderId="0" xfId="3" applyFont="1" applyFill="1">
      <alignment vertical="center"/>
    </xf>
    <xf numFmtId="0" fontId="1" fillId="0" borderId="0" xfId="3" applyFont="1" applyFill="1" applyAlignment="1">
      <alignment horizontal="right" vertical="center"/>
    </xf>
    <xf numFmtId="0" fontId="1" fillId="0" borderId="1" xfId="3" applyFont="1" applyFill="1" applyBorder="1">
      <alignment vertical="center"/>
    </xf>
    <xf numFmtId="0" fontId="1" fillId="0" borderId="2" xfId="3" applyFont="1" applyFill="1" applyBorder="1">
      <alignment vertical="center"/>
    </xf>
    <xf numFmtId="0" fontId="1" fillId="0" borderId="3" xfId="3" applyFont="1" applyFill="1" applyBorder="1" applyAlignment="1">
      <alignment horizontal="right" vertical="top"/>
    </xf>
    <xf numFmtId="0" fontId="1" fillId="0" borderId="2" xfId="3" applyFont="1" applyFill="1" applyBorder="1" applyAlignment="1">
      <alignment horizontal="centerContinuous" vertical="center"/>
    </xf>
    <xf numFmtId="0" fontId="1" fillId="0" borderId="3" xfId="3" applyFont="1" applyFill="1" applyBorder="1" applyAlignment="1">
      <alignment horizontal="centerContinuous" vertical="center"/>
    </xf>
    <xf numFmtId="0" fontId="1" fillId="0" borderId="1" xfId="3" applyFont="1" applyFill="1" applyBorder="1" applyAlignment="1">
      <alignment horizontal="centerContinuous" vertical="center"/>
    </xf>
    <xf numFmtId="0" fontId="1" fillId="0" borderId="4" xfId="3" applyFont="1" applyFill="1" applyBorder="1">
      <alignment vertical="center"/>
    </xf>
    <xf numFmtId="0" fontId="1" fillId="0" borderId="0" xfId="3" applyFont="1" applyFill="1" applyBorder="1">
      <alignment vertical="center"/>
    </xf>
    <xf numFmtId="0" fontId="1" fillId="0" borderId="5" xfId="3" applyFont="1" applyFill="1" applyBorder="1">
      <alignment vertical="center"/>
    </xf>
    <xf numFmtId="0" fontId="1" fillId="0" borderId="0" xfId="3" applyFont="1" applyFill="1" applyBorder="1" applyAlignment="1">
      <alignment horizontal="centerContinuous" vertical="center"/>
    </xf>
    <xf numFmtId="0" fontId="1" fillId="0" borderId="6" xfId="3" applyFont="1" applyFill="1" applyBorder="1" applyAlignment="1">
      <alignment horizontal="centerContinuous" vertical="center"/>
    </xf>
    <xf numFmtId="0" fontId="1" fillId="0" borderId="7" xfId="3" applyFont="1" applyFill="1" applyBorder="1" applyAlignment="1">
      <alignment horizontal="centerContinuous" vertical="center"/>
    </xf>
    <xf numFmtId="0" fontId="1" fillId="0" borderId="0" xfId="3" applyFont="1" applyFill="1" applyBorder="1" applyAlignment="1">
      <alignment horizontal="left" vertical="center"/>
    </xf>
    <xf numFmtId="0" fontId="1" fillId="0" borderId="8" xfId="3" applyFont="1" applyFill="1" applyBorder="1">
      <alignment vertical="center"/>
    </xf>
    <xf numFmtId="0" fontId="1" fillId="0" borderId="9" xfId="3" applyFont="1" applyFill="1" applyBorder="1">
      <alignment vertical="center"/>
    </xf>
    <xf numFmtId="0" fontId="1" fillId="0" borderId="10" xfId="3" applyFont="1" applyFill="1" applyBorder="1">
      <alignment vertical="center"/>
    </xf>
    <xf numFmtId="0" fontId="1" fillId="0" borderId="11" xfId="3" applyFont="1" applyFill="1" applyBorder="1" applyAlignment="1">
      <alignment horizontal="center" vertical="center"/>
    </xf>
    <xf numFmtId="0" fontId="1" fillId="0" borderId="12" xfId="3" applyFont="1" applyFill="1" applyBorder="1" applyAlignment="1">
      <alignment horizontal="center" vertical="center"/>
    </xf>
    <xf numFmtId="0" fontId="1" fillId="0" borderId="13" xfId="3" applyFont="1" applyFill="1" applyBorder="1" applyAlignment="1">
      <alignment horizontal="center" vertical="center"/>
    </xf>
    <xf numFmtId="0" fontId="1" fillId="0" borderId="14" xfId="3" applyFont="1" applyFill="1" applyBorder="1" applyAlignment="1">
      <alignment horizontal="center" vertical="center"/>
    </xf>
    <xf numFmtId="0" fontId="1" fillId="0" borderId="15" xfId="3" applyFont="1" applyFill="1" applyBorder="1" applyAlignment="1">
      <alignment horizontal="center" vertical="center"/>
    </xf>
    <xf numFmtId="0" fontId="1" fillId="0" borderId="16" xfId="3" applyFont="1" applyFill="1" applyBorder="1" applyAlignment="1">
      <alignment horizontal="centerContinuous" vertical="center"/>
    </xf>
    <xf numFmtId="0" fontId="1" fillId="0" borderId="17" xfId="3" applyFont="1" applyFill="1" applyBorder="1" applyAlignment="1">
      <alignment horizontal="centerContinuous" vertical="center"/>
    </xf>
    <xf numFmtId="0" fontId="1" fillId="0" borderId="18" xfId="3" applyFont="1" applyFill="1" applyBorder="1" applyAlignment="1">
      <alignment horizontal="centerContinuous" vertical="center"/>
    </xf>
    <xf numFmtId="38" fontId="1" fillId="0" borderId="18" xfId="1" applyFont="1" applyFill="1" applyBorder="1" applyAlignment="1">
      <alignment horizontal="right" vertical="center"/>
    </xf>
    <xf numFmtId="176" fontId="1" fillId="0" borderId="19" xfId="3" applyNumberFormat="1" applyFont="1" applyFill="1" applyBorder="1" applyAlignment="1">
      <alignment horizontal="right" vertical="center"/>
    </xf>
    <xf numFmtId="177" fontId="1" fillId="0" borderId="20" xfId="2" applyNumberFormat="1" applyFont="1" applyFill="1" applyBorder="1" applyAlignment="1">
      <alignment horizontal="right" vertical="center"/>
    </xf>
    <xf numFmtId="38" fontId="1" fillId="0" borderId="19" xfId="1" applyNumberFormat="1" applyFont="1" applyFill="1" applyBorder="1" applyAlignment="1">
      <alignment horizontal="right" vertical="center"/>
    </xf>
    <xf numFmtId="176" fontId="1" fillId="0" borderId="20" xfId="1" applyNumberFormat="1" applyFont="1" applyFill="1" applyBorder="1" applyAlignment="1">
      <alignment horizontal="right" vertical="center"/>
    </xf>
    <xf numFmtId="38" fontId="1" fillId="0" borderId="20" xfId="1" applyFont="1" applyFill="1" applyBorder="1" applyAlignment="1">
      <alignment horizontal="right" vertical="center"/>
    </xf>
    <xf numFmtId="177" fontId="1" fillId="0" borderId="21" xfId="2" applyNumberFormat="1" applyFont="1" applyFill="1" applyBorder="1" applyAlignment="1">
      <alignment horizontal="right" vertical="center"/>
    </xf>
    <xf numFmtId="0" fontId="1" fillId="0" borderId="22" xfId="3" applyFont="1" applyFill="1" applyBorder="1" applyAlignment="1">
      <alignment horizontal="centerContinuous" vertical="center"/>
    </xf>
    <xf numFmtId="38" fontId="1" fillId="0" borderId="23" xfId="1" applyFont="1" applyFill="1" applyBorder="1" applyAlignment="1">
      <alignment horizontal="right" vertical="center"/>
    </xf>
    <xf numFmtId="176" fontId="1" fillId="0" borderId="24" xfId="3" applyNumberFormat="1" applyFont="1" applyFill="1" applyBorder="1" applyAlignment="1">
      <alignment horizontal="right" vertical="center"/>
    </xf>
    <xf numFmtId="177" fontId="1" fillId="0" borderId="7" xfId="2" applyNumberFormat="1" applyFont="1" applyFill="1" applyBorder="1" applyAlignment="1">
      <alignment horizontal="right" vertical="center"/>
    </xf>
    <xf numFmtId="38" fontId="1" fillId="0" borderId="24" xfId="3" applyNumberFormat="1" applyFont="1" applyFill="1" applyBorder="1" applyAlignment="1">
      <alignment horizontal="right" vertical="center"/>
    </xf>
    <xf numFmtId="176" fontId="1" fillId="0" borderId="25" xfId="3" applyNumberFormat="1" applyFont="1" applyFill="1" applyBorder="1" applyAlignment="1">
      <alignment horizontal="right" vertical="center"/>
    </xf>
    <xf numFmtId="38" fontId="1" fillId="0" borderId="25" xfId="1" applyFont="1" applyFill="1" applyBorder="1" applyAlignment="1">
      <alignment horizontal="right" vertical="center"/>
    </xf>
    <xf numFmtId="177" fontId="1" fillId="0" borderId="26" xfId="2" applyNumberFormat="1" applyFont="1" applyFill="1" applyBorder="1" applyAlignment="1">
      <alignment horizontal="right" vertical="center"/>
    </xf>
    <xf numFmtId="0" fontId="1" fillId="0" borderId="27" xfId="3" applyFont="1" applyFill="1" applyBorder="1">
      <alignment vertical="center"/>
    </xf>
    <xf numFmtId="38" fontId="1" fillId="0" borderId="3" xfId="1" applyFont="1" applyFill="1" applyBorder="1" applyAlignment="1">
      <alignment horizontal="right" vertical="center"/>
    </xf>
    <xf numFmtId="176" fontId="1" fillId="0" borderId="6" xfId="3" applyNumberFormat="1" applyFont="1" applyFill="1" applyBorder="1" applyAlignment="1">
      <alignment horizontal="right" vertical="center"/>
    </xf>
    <xf numFmtId="38" fontId="1" fillId="0" borderId="6" xfId="1" applyNumberFormat="1" applyFont="1" applyFill="1" applyBorder="1" applyAlignment="1">
      <alignment horizontal="right" vertical="center"/>
    </xf>
    <xf numFmtId="176" fontId="1" fillId="0" borderId="7" xfId="1" applyNumberFormat="1" applyFont="1" applyFill="1" applyBorder="1" applyAlignment="1">
      <alignment horizontal="right" vertical="center"/>
    </xf>
    <xf numFmtId="38" fontId="1" fillId="0" borderId="27" xfId="1" applyFont="1" applyFill="1" applyBorder="1" applyAlignment="1">
      <alignment horizontal="right" vertical="center"/>
    </xf>
    <xf numFmtId="176" fontId="1" fillId="0" borderId="24" xfId="1" applyNumberFormat="1" applyFont="1" applyFill="1" applyBorder="1" applyAlignment="1">
      <alignment horizontal="right" vertical="center"/>
    </xf>
    <xf numFmtId="177" fontId="1" fillId="0" borderId="3" xfId="2" applyNumberFormat="1" applyFont="1" applyFill="1" applyBorder="1" applyAlignment="1">
      <alignment horizontal="right" vertical="center"/>
    </xf>
    <xf numFmtId="176" fontId="1" fillId="0" borderId="3" xfId="1" applyNumberFormat="1" applyFont="1" applyFill="1" applyBorder="1" applyAlignment="1">
      <alignment horizontal="right" vertical="center"/>
    </xf>
    <xf numFmtId="0" fontId="1" fillId="0" borderId="28" xfId="3" applyFont="1" applyFill="1" applyBorder="1">
      <alignment vertical="center"/>
    </xf>
    <xf numFmtId="0" fontId="7" fillId="0" borderId="29" xfId="4" applyFont="1" applyFill="1" applyBorder="1" applyAlignment="1">
      <alignment horizontal="center" vertical="center"/>
    </xf>
    <xf numFmtId="38" fontId="1" fillId="0" borderId="29" xfId="1" applyFont="1" applyFill="1" applyBorder="1" applyAlignment="1">
      <alignment horizontal="right" vertical="center"/>
    </xf>
    <xf numFmtId="176" fontId="1" fillId="0" borderId="30" xfId="3" applyNumberFormat="1" applyFont="1" applyFill="1" applyBorder="1" applyAlignment="1">
      <alignment horizontal="right" vertical="center"/>
    </xf>
    <xf numFmtId="38" fontId="1" fillId="0" borderId="30" xfId="3" applyNumberFormat="1" applyFont="1" applyFill="1" applyBorder="1" applyAlignment="1">
      <alignment horizontal="right" vertical="center"/>
    </xf>
    <xf numFmtId="176" fontId="1" fillId="0" borderId="26" xfId="3" applyNumberFormat="1" applyFont="1" applyFill="1" applyBorder="1" applyAlignment="1">
      <alignment horizontal="right" vertical="center"/>
    </xf>
    <xf numFmtId="38" fontId="1" fillId="0" borderId="26" xfId="1" applyFont="1" applyFill="1" applyBorder="1" applyAlignment="1">
      <alignment horizontal="right" vertical="center"/>
    </xf>
    <xf numFmtId="0" fontId="7" fillId="0" borderId="31" xfId="4" applyFont="1" applyFill="1" applyBorder="1" applyAlignment="1">
      <alignment horizontal="center" vertical="center"/>
    </xf>
    <xf numFmtId="38" fontId="1" fillId="0" borderId="31" xfId="1" applyFont="1" applyFill="1" applyBorder="1" applyAlignment="1">
      <alignment horizontal="right" vertical="center"/>
    </xf>
    <xf numFmtId="176" fontId="1" fillId="0" borderId="32" xfId="3" applyNumberFormat="1" applyFont="1" applyFill="1" applyBorder="1" applyAlignment="1">
      <alignment horizontal="right" vertical="center"/>
    </xf>
    <xf numFmtId="177" fontId="1" fillId="0" borderId="33" xfId="2" applyNumberFormat="1" applyFont="1" applyFill="1" applyBorder="1" applyAlignment="1">
      <alignment horizontal="right" vertical="center"/>
    </xf>
    <xf numFmtId="38" fontId="1" fillId="0" borderId="32" xfId="3" applyNumberFormat="1" applyFont="1" applyFill="1" applyBorder="1" applyAlignment="1">
      <alignment horizontal="right" vertical="center"/>
    </xf>
    <xf numFmtId="176" fontId="1" fillId="0" borderId="33" xfId="3" applyNumberFormat="1" applyFont="1" applyFill="1" applyBorder="1" applyAlignment="1">
      <alignment horizontal="right" vertical="center"/>
    </xf>
    <xf numFmtId="38" fontId="1" fillId="0" borderId="33" xfId="1" applyFont="1" applyFill="1" applyBorder="1" applyAlignment="1">
      <alignment horizontal="right" vertical="center"/>
    </xf>
    <xf numFmtId="0" fontId="1" fillId="0" borderId="16" xfId="3" applyFont="1" applyFill="1" applyBorder="1">
      <alignment vertical="center"/>
    </xf>
    <xf numFmtId="0" fontId="7" fillId="0" borderId="34" xfId="4" applyFont="1" applyFill="1" applyBorder="1" applyAlignment="1">
      <alignment horizontal="center" vertical="center"/>
    </xf>
    <xf numFmtId="38" fontId="1" fillId="0" borderId="34" xfId="1" applyFont="1" applyFill="1" applyBorder="1" applyAlignment="1">
      <alignment horizontal="right" vertical="center"/>
    </xf>
    <xf numFmtId="176" fontId="1" fillId="0" borderId="35" xfId="3" applyNumberFormat="1" applyFont="1" applyFill="1" applyBorder="1" applyAlignment="1">
      <alignment horizontal="right" vertical="center"/>
    </xf>
    <xf numFmtId="177" fontId="1" fillId="0" borderId="36" xfId="2" applyNumberFormat="1" applyFont="1" applyFill="1" applyBorder="1" applyAlignment="1">
      <alignment horizontal="right" vertical="center"/>
    </xf>
    <xf numFmtId="38" fontId="1" fillId="0" borderId="35" xfId="3" applyNumberFormat="1" applyFont="1" applyFill="1" applyBorder="1" applyAlignment="1">
      <alignment horizontal="right" vertical="center"/>
    </xf>
    <xf numFmtId="176" fontId="1" fillId="0" borderId="36" xfId="3" applyNumberFormat="1" applyFont="1" applyFill="1" applyBorder="1" applyAlignment="1">
      <alignment horizontal="right" vertical="center"/>
    </xf>
    <xf numFmtId="38" fontId="1" fillId="0" borderId="36" xfId="1" applyFont="1" applyFill="1" applyBorder="1" applyAlignment="1">
      <alignment horizontal="right" vertical="center"/>
    </xf>
    <xf numFmtId="38" fontId="1" fillId="0" borderId="7" xfId="1" applyFont="1" applyFill="1" applyBorder="1" applyAlignment="1">
      <alignment horizontal="right" vertical="center"/>
    </xf>
    <xf numFmtId="38" fontId="1" fillId="0" borderId="5" xfId="1" applyFont="1" applyFill="1" applyBorder="1" applyAlignment="1">
      <alignment horizontal="right" vertical="center"/>
    </xf>
    <xf numFmtId="176" fontId="1" fillId="0" borderId="37" xfId="3" applyNumberFormat="1" applyFont="1" applyFill="1" applyBorder="1" applyAlignment="1">
      <alignment horizontal="right" vertical="center"/>
    </xf>
    <xf numFmtId="38" fontId="1" fillId="0" borderId="37" xfId="1" applyNumberFormat="1" applyFont="1" applyFill="1" applyBorder="1" applyAlignment="1">
      <alignment horizontal="right" vertical="center"/>
    </xf>
    <xf numFmtId="176" fontId="1" fillId="0" borderId="21" xfId="1" applyNumberFormat="1" applyFont="1" applyFill="1" applyBorder="1" applyAlignment="1">
      <alignment horizontal="right" vertical="center"/>
    </xf>
    <xf numFmtId="38" fontId="1" fillId="0" borderId="21" xfId="1" applyFont="1" applyFill="1" applyBorder="1" applyAlignment="1">
      <alignment horizontal="right" vertical="center"/>
    </xf>
    <xf numFmtId="0" fontId="1" fillId="0" borderId="38" xfId="3" applyFont="1" applyFill="1" applyBorder="1">
      <alignment vertical="center"/>
    </xf>
    <xf numFmtId="0" fontId="7" fillId="0" borderId="39" xfId="4" applyFont="1" applyFill="1" applyBorder="1" applyAlignment="1">
      <alignment horizontal="center" vertical="center"/>
    </xf>
    <xf numFmtId="38" fontId="1" fillId="0" borderId="39" xfId="1" applyFont="1" applyFill="1" applyBorder="1" applyAlignment="1">
      <alignment horizontal="right" vertical="center"/>
    </xf>
    <xf numFmtId="176" fontId="1" fillId="0" borderId="40" xfId="3" applyNumberFormat="1" applyFont="1" applyFill="1" applyBorder="1" applyAlignment="1">
      <alignment horizontal="right" vertical="center"/>
    </xf>
    <xf numFmtId="177" fontId="1" fillId="0" borderId="41" xfId="2" applyNumberFormat="1" applyFont="1" applyFill="1" applyBorder="1" applyAlignment="1">
      <alignment horizontal="right" vertical="center"/>
    </xf>
    <xf numFmtId="38" fontId="1" fillId="0" borderId="40" xfId="3" applyNumberFormat="1" applyFont="1" applyFill="1" applyBorder="1" applyAlignment="1">
      <alignment horizontal="right" vertical="center"/>
    </xf>
    <xf numFmtId="176" fontId="1" fillId="0" borderId="41" xfId="3" applyNumberFormat="1" applyFont="1" applyFill="1" applyBorder="1" applyAlignment="1">
      <alignment horizontal="right" vertical="center"/>
    </xf>
    <xf numFmtId="38" fontId="1" fillId="0" borderId="41" xfId="1" applyFont="1" applyFill="1" applyBorder="1" applyAlignment="1">
      <alignment horizontal="right" vertical="center"/>
    </xf>
    <xf numFmtId="0" fontId="1" fillId="0" borderId="3" xfId="3" applyFont="1" applyFill="1" applyBorder="1">
      <alignment vertical="center"/>
    </xf>
    <xf numFmtId="38" fontId="1" fillId="0" borderId="22" xfId="1" applyFont="1" applyFill="1" applyBorder="1" applyAlignment="1">
      <alignment horizontal="right" vertical="center"/>
    </xf>
    <xf numFmtId="0" fontId="2" fillId="0" borderId="0" xfId="3" applyFont="1" applyFill="1">
      <alignment vertical="center"/>
    </xf>
  </cellXfs>
  <cellStyles count="5">
    <cellStyle name="パーセント" xfId="2" builtinId="5"/>
    <cellStyle name="桁区切り" xfId="1" builtinId="6"/>
    <cellStyle name="標準" xfId="0" builtinId="0"/>
    <cellStyle name="標準_0001_発生状況表_20080401" xfId="4"/>
    <cellStyle name="標準_発生状況表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 flipH="1" flipV="1">
          <a:off x="0" y="152400"/>
          <a:ext cx="1152525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 flipH="1" flipV="1">
          <a:off x="0" y="238125"/>
          <a:ext cx="1828800" cy="714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9"/>
  <sheetViews>
    <sheetView view="pageBreakPreview" zoomScale="85" zoomScaleNormal="100" zoomScaleSheetLayoutView="85" workbookViewId="0">
      <selection activeCell="AD43" sqref="AD43"/>
    </sheetView>
  </sheetViews>
  <sheetFormatPr defaultColWidth="8" defaultRowHeight="12" x14ac:dyDescent="0.4"/>
  <cols>
    <col min="1" max="2" width="2.625" style="2" customWidth="1"/>
    <col min="3" max="3" width="9.875" style="2" bestFit="1" customWidth="1"/>
    <col min="4" max="5" width="7.875" style="2" customWidth="1"/>
    <col min="6" max="6" width="8.75" style="2" customWidth="1"/>
    <col min="7" max="7" width="6.875" style="2" customWidth="1"/>
    <col min="8" max="8" width="7.875" style="2" customWidth="1"/>
    <col min="9" max="9" width="6.875" style="2" customWidth="1"/>
    <col min="10" max="10" width="7.875" style="2" customWidth="1"/>
    <col min="11" max="11" width="6.875" style="2" customWidth="1"/>
    <col min="12" max="12" width="7.875" style="2" customWidth="1"/>
    <col min="13" max="13" width="6.875" style="2" customWidth="1"/>
    <col min="14" max="14" width="7.875" style="2" customWidth="1"/>
    <col min="15" max="15" width="8.75" style="2" customWidth="1"/>
    <col min="16" max="16" width="6.875" style="2" customWidth="1"/>
    <col min="17" max="17" width="7.875" style="2" customWidth="1"/>
    <col min="18" max="18" width="8.75" style="2" customWidth="1"/>
    <col min="19" max="19" width="6.875" style="2" customWidth="1"/>
    <col min="20" max="20" width="7.875" style="2" customWidth="1"/>
    <col min="21" max="21" width="6.875" style="2" customWidth="1"/>
    <col min="22" max="22" width="7.875" style="2" customWidth="1"/>
    <col min="23" max="16384" width="8" style="2"/>
  </cols>
  <sheetData>
    <row r="1" spans="1:22" x14ac:dyDescent="0.4">
      <c r="A1" s="1" t="s">
        <v>0</v>
      </c>
      <c r="V1" s="3" t="s">
        <v>1</v>
      </c>
    </row>
    <row r="2" spans="1:22" x14ac:dyDescent="0.4">
      <c r="A2" s="4"/>
      <c r="B2" s="5"/>
      <c r="C2" s="6" t="s">
        <v>2</v>
      </c>
      <c r="D2" s="7" t="s">
        <v>3</v>
      </c>
      <c r="E2" s="7"/>
      <c r="F2" s="7"/>
      <c r="G2" s="7"/>
      <c r="H2" s="7"/>
      <c r="I2" s="7"/>
      <c r="J2" s="7"/>
      <c r="K2" s="7"/>
      <c r="L2" s="8"/>
      <c r="M2" s="9" t="s">
        <v>4</v>
      </c>
      <c r="N2" s="7"/>
      <c r="O2" s="7"/>
      <c r="P2" s="9" t="s">
        <v>5</v>
      </c>
      <c r="Q2" s="7"/>
      <c r="R2" s="7"/>
      <c r="S2" s="7"/>
      <c r="T2" s="7"/>
      <c r="U2" s="7"/>
      <c r="V2" s="8"/>
    </row>
    <row r="3" spans="1:22" x14ac:dyDescent="0.4">
      <c r="A3" s="10" t="s">
        <v>6</v>
      </c>
      <c r="B3" s="11"/>
      <c r="C3" s="12"/>
      <c r="D3" s="13"/>
      <c r="E3" s="14" t="s">
        <v>7</v>
      </c>
      <c r="F3" s="15"/>
      <c r="G3" s="14" t="s">
        <v>8</v>
      </c>
      <c r="H3" s="15"/>
      <c r="I3" s="14" t="s">
        <v>9</v>
      </c>
      <c r="J3" s="15"/>
      <c r="K3" s="14" t="s">
        <v>10</v>
      </c>
      <c r="L3" s="15"/>
      <c r="M3" s="16"/>
      <c r="N3" s="14" t="s">
        <v>7</v>
      </c>
      <c r="O3" s="15"/>
      <c r="P3" s="16"/>
      <c r="Q3" s="14" t="s">
        <v>7</v>
      </c>
      <c r="R3" s="15"/>
      <c r="S3" s="14" t="s">
        <v>11</v>
      </c>
      <c r="T3" s="15"/>
      <c r="U3" s="14" t="s">
        <v>12</v>
      </c>
      <c r="V3" s="15"/>
    </row>
    <row r="4" spans="1:22" ht="12.75" thickBot="1" x14ac:dyDescent="0.45">
      <c r="A4" s="17" t="s">
        <v>13</v>
      </c>
      <c r="B4" s="18"/>
      <c r="C4" s="19"/>
      <c r="D4" s="20" t="s">
        <v>14</v>
      </c>
      <c r="E4" s="21" t="s">
        <v>15</v>
      </c>
      <c r="F4" s="22" t="s">
        <v>16</v>
      </c>
      <c r="G4" s="23"/>
      <c r="H4" s="24" t="s">
        <v>15</v>
      </c>
      <c r="I4" s="23"/>
      <c r="J4" s="24" t="s">
        <v>15</v>
      </c>
      <c r="K4" s="23"/>
      <c r="L4" s="24" t="s">
        <v>15</v>
      </c>
      <c r="M4" s="22" t="s">
        <v>14</v>
      </c>
      <c r="N4" s="21" t="s">
        <v>15</v>
      </c>
      <c r="O4" s="22" t="s">
        <v>16</v>
      </c>
      <c r="P4" s="22" t="s">
        <v>14</v>
      </c>
      <c r="Q4" s="21" t="s">
        <v>15</v>
      </c>
      <c r="R4" s="22" t="s">
        <v>16</v>
      </c>
      <c r="S4" s="23"/>
      <c r="T4" s="24" t="s">
        <v>15</v>
      </c>
      <c r="U4" s="23"/>
      <c r="V4" s="24" t="s">
        <v>15</v>
      </c>
    </row>
    <row r="5" spans="1:22" ht="12.75" customHeight="1" thickTop="1" x14ac:dyDescent="0.4">
      <c r="A5" s="25" t="s">
        <v>17</v>
      </c>
      <c r="B5" s="26"/>
      <c r="C5" s="27"/>
      <c r="D5" s="28">
        <f>SUM(D9,D10,D26,D37,D42)</f>
        <v>72</v>
      </c>
      <c r="E5" s="29">
        <f>SUM(E9,E10,E26,E37,E42)</f>
        <v>-2</v>
      </c>
      <c r="F5" s="30">
        <f>IF(D5-E5&gt;0,E5/(D5-E5),"-----")</f>
        <v>-2.7027027027027029E-2</v>
      </c>
      <c r="G5" s="31">
        <f t="shared" ref="G5:N5" si="0">SUM(G9,G10,G26,G37,G42)</f>
        <v>2</v>
      </c>
      <c r="H5" s="32">
        <f t="shared" si="0"/>
        <v>0</v>
      </c>
      <c r="I5" s="31">
        <f t="shared" si="0"/>
        <v>2</v>
      </c>
      <c r="J5" s="32">
        <f t="shared" si="0"/>
        <v>-2</v>
      </c>
      <c r="K5" s="31">
        <f t="shared" si="0"/>
        <v>68</v>
      </c>
      <c r="L5" s="32">
        <f t="shared" si="0"/>
        <v>0</v>
      </c>
      <c r="M5" s="33">
        <f t="shared" si="0"/>
        <v>2</v>
      </c>
      <c r="N5" s="29">
        <f t="shared" si="0"/>
        <v>0</v>
      </c>
      <c r="O5" s="30">
        <f>IF(M5-N5&gt;0,N5/(M5-N5),"-----")</f>
        <v>0</v>
      </c>
      <c r="P5" s="33">
        <f>SUM(P9,P10,P26,P37,P42)</f>
        <v>89</v>
      </c>
      <c r="Q5" s="29">
        <f>SUM(Q9,Q10,Q26,Q37,Q42)</f>
        <v>-12</v>
      </c>
      <c r="R5" s="30">
        <f>IF(P5-Q5&gt;0,Q5/(P5-Q5),"-----")</f>
        <v>-0.11881188118811881</v>
      </c>
      <c r="S5" s="31">
        <f>SUM(S9,S10,S26,S37,S42)</f>
        <v>2</v>
      </c>
      <c r="T5" s="32">
        <f>SUM(T9,T10,T26,T37,T42)</f>
        <v>-3</v>
      </c>
      <c r="U5" s="31">
        <f>SUM(U9,U10,U26,U37,U42)</f>
        <v>87</v>
      </c>
      <c r="V5" s="32">
        <f>SUM(V9,V10,V26,V37,V42)</f>
        <v>-9</v>
      </c>
    </row>
    <row r="6" spans="1:22" ht="12.75" hidden="1" customHeight="1" x14ac:dyDescent="0.4">
      <c r="A6" s="25"/>
      <c r="B6" s="26"/>
      <c r="C6" s="27"/>
      <c r="D6" s="28"/>
      <c r="E6" s="29"/>
      <c r="F6" s="34"/>
      <c r="G6" s="31"/>
      <c r="H6" s="32"/>
      <c r="I6" s="31"/>
      <c r="J6" s="32"/>
      <c r="K6" s="31"/>
      <c r="L6" s="32"/>
      <c r="M6" s="33"/>
      <c r="N6" s="29"/>
      <c r="O6" s="34"/>
      <c r="P6" s="33"/>
      <c r="Q6" s="29"/>
      <c r="R6" s="34"/>
      <c r="S6" s="31"/>
      <c r="T6" s="32"/>
      <c r="U6" s="31"/>
      <c r="V6" s="32"/>
    </row>
    <row r="7" spans="1:22" ht="12.75" hidden="1" customHeight="1" x14ac:dyDescent="0.4">
      <c r="A7" s="25"/>
      <c r="B7" s="26"/>
      <c r="C7" s="27"/>
      <c r="D7" s="28"/>
      <c r="E7" s="29"/>
      <c r="F7" s="34"/>
      <c r="G7" s="31"/>
      <c r="H7" s="32"/>
      <c r="I7" s="31"/>
      <c r="J7" s="32"/>
      <c r="K7" s="31"/>
      <c r="L7" s="32"/>
      <c r="M7" s="33"/>
      <c r="N7" s="29"/>
      <c r="O7" s="34"/>
      <c r="P7" s="33"/>
      <c r="Q7" s="29"/>
      <c r="R7" s="34"/>
      <c r="S7" s="31"/>
      <c r="T7" s="32"/>
      <c r="U7" s="31"/>
      <c r="V7" s="32"/>
    </row>
    <row r="8" spans="1:22" ht="12.75" hidden="1" customHeight="1" x14ac:dyDescent="0.4">
      <c r="A8" s="25"/>
      <c r="B8" s="26"/>
      <c r="C8" s="27"/>
      <c r="D8" s="28"/>
      <c r="E8" s="29"/>
      <c r="F8" s="34"/>
      <c r="G8" s="31"/>
      <c r="H8" s="32"/>
      <c r="I8" s="31"/>
      <c r="J8" s="32"/>
      <c r="K8" s="31"/>
      <c r="L8" s="32"/>
      <c r="M8" s="33"/>
      <c r="N8" s="29"/>
      <c r="O8" s="34"/>
      <c r="P8" s="33"/>
      <c r="Q8" s="29"/>
      <c r="R8" s="34"/>
      <c r="S8" s="31"/>
      <c r="T8" s="32"/>
      <c r="U8" s="31"/>
      <c r="V8" s="32"/>
    </row>
    <row r="9" spans="1:22" ht="12" customHeight="1" x14ac:dyDescent="0.4">
      <c r="A9" s="35" t="s">
        <v>18</v>
      </c>
      <c r="B9" s="35"/>
      <c r="C9" s="35"/>
      <c r="D9" s="36">
        <f>SUM(G9,I9,K9)</f>
        <v>1</v>
      </c>
      <c r="E9" s="37">
        <f>SUM(H9,J9,L9)</f>
        <v>0</v>
      </c>
      <c r="F9" s="38">
        <f t="shared" ref="F9:F49" si="1">IF(D9-E9&gt;0,E9/(D9-E9),"-----")</f>
        <v>0</v>
      </c>
      <c r="G9" s="39">
        <v>0</v>
      </c>
      <c r="H9" s="40">
        <v>0</v>
      </c>
      <c r="I9" s="39">
        <v>0</v>
      </c>
      <c r="J9" s="40">
        <v>0</v>
      </c>
      <c r="K9" s="39">
        <v>1</v>
      </c>
      <c r="L9" s="40">
        <v>0</v>
      </c>
      <c r="M9" s="41">
        <v>0</v>
      </c>
      <c r="N9" s="37">
        <v>0</v>
      </c>
      <c r="O9" s="42" t="str">
        <f t="shared" ref="O9:O49" si="2">IF(M9-N9&gt;0,N9/(M9-N9),"-----")</f>
        <v>-----</v>
      </c>
      <c r="P9" s="41">
        <f>SUM(S9,U9)</f>
        <v>1</v>
      </c>
      <c r="Q9" s="37">
        <f>SUM(T9,V9)</f>
        <v>0</v>
      </c>
      <c r="R9" s="38">
        <f t="shared" ref="R9:R49" si="3">IF(P9-Q9&gt;0,Q9/(P9-Q9),"-----")</f>
        <v>0</v>
      </c>
      <c r="S9" s="39">
        <v>0</v>
      </c>
      <c r="T9" s="40">
        <v>0</v>
      </c>
      <c r="U9" s="39">
        <v>1</v>
      </c>
      <c r="V9" s="40">
        <v>0</v>
      </c>
    </row>
    <row r="10" spans="1:22" ht="12" customHeight="1" x14ac:dyDescent="0.4">
      <c r="A10" s="43"/>
      <c r="B10" s="10"/>
      <c r="C10" s="12" t="s">
        <v>19</v>
      </c>
      <c r="D10" s="44">
        <f>SUM(D11:D25)</f>
        <v>35</v>
      </c>
      <c r="E10" s="45">
        <f>SUM(E11:E25)</f>
        <v>2</v>
      </c>
      <c r="F10" s="38">
        <f t="shared" si="1"/>
        <v>6.0606060606060608E-2</v>
      </c>
      <c r="G10" s="46">
        <f t="shared" ref="G10:N10" si="4">SUM(G11:G25)</f>
        <v>0</v>
      </c>
      <c r="H10" s="47">
        <f t="shared" si="4"/>
        <v>0</v>
      </c>
      <c r="I10" s="46">
        <f t="shared" si="4"/>
        <v>1</v>
      </c>
      <c r="J10" s="47">
        <f t="shared" si="4"/>
        <v>0</v>
      </c>
      <c r="K10" s="46">
        <f t="shared" si="4"/>
        <v>34</v>
      </c>
      <c r="L10" s="47">
        <f t="shared" si="4"/>
        <v>2</v>
      </c>
      <c r="M10" s="48">
        <f t="shared" si="4"/>
        <v>0</v>
      </c>
      <c r="N10" s="49">
        <f t="shared" si="4"/>
        <v>0</v>
      </c>
      <c r="O10" s="50" t="str">
        <f t="shared" si="2"/>
        <v>-----</v>
      </c>
      <c r="P10" s="48">
        <f>SUM(P11:P25)</f>
        <v>46</v>
      </c>
      <c r="Q10" s="51">
        <f>SUM(Q11:Q25)</f>
        <v>1</v>
      </c>
      <c r="R10" s="38">
        <f t="shared" si="3"/>
        <v>2.2222222222222223E-2</v>
      </c>
      <c r="S10" s="46">
        <f>SUM(S11:S25)</f>
        <v>1</v>
      </c>
      <c r="T10" s="47">
        <f>SUM(T11:T25)</f>
        <v>-1</v>
      </c>
      <c r="U10" s="46">
        <f>SUM(U11:U25)</f>
        <v>45</v>
      </c>
      <c r="V10" s="47">
        <f>SUM(V11:V25)</f>
        <v>2</v>
      </c>
    </row>
    <row r="11" spans="1:22" ht="12" customHeight="1" x14ac:dyDescent="0.4">
      <c r="A11" s="52"/>
      <c r="B11" s="10"/>
      <c r="C11" s="53" t="s">
        <v>20</v>
      </c>
      <c r="D11" s="54">
        <f t="shared" ref="D11:E25" si="5">SUM(G11,I11,K11)</f>
        <v>2</v>
      </c>
      <c r="E11" s="55">
        <f t="shared" si="5"/>
        <v>2</v>
      </c>
      <c r="F11" s="42" t="str">
        <f t="shared" si="1"/>
        <v>-----</v>
      </c>
      <c r="G11" s="56">
        <v>0</v>
      </c>
      <c r="H11" s="57">
        <v>0</v>
      </c>
      <c r="I11" s="56">
        <v>0</v>
      </c>
      <c r="J11" s="57">
        <v>0</v>
      </c>
      <c r="K11" s="56">
        <v>2</v>
      </c>
      <c r="L11" s="57">
        <v>2</v>
      </c>
      <c r="M11" s="58">
        <v>0</v>
      </c>
      <c r="N11" s="55">
        <v>0</v>
      </c>
      <c r="O11" s="42" t="str">
        <f t="shared" si="2"/>
        <v>-----</v>
      </c>
      <c r="P11" s="54">
        <f t="shared" ref="P11:Q25" si="6">SUM(S11,U11)</f>
        <v>2</v>
      </c>
      <c r="Q11" s="55">
        <f t="shared" si="6"/>
        <v>2</v>
      </c>
      <c r="R11" s="42" t="str">
        <f t="shared" si="3"/>
        <v>-----</v>
      </c>
      <c r="S11" s="56">
        <v>0</v>
      </c>
      <c r="T11" s="57">
        <v>0</v>
      </c>
      <c r="U11" s="56">
        <v>2</v>
      </c>
      <c r="V11" s="57">
        <v>2</v>
      </c>
    </row>
    <row r="12" spans="1:22" ht="12" customHeight="1" x14ac:dyDescent="0.4">
      <c r="A12" s="52"/>
      <c r="B12" s="10"/>
      <c r="C12" s="59" t="s">
        <v>21</v>
      </c>
      <c r="D12" s="60">
        <f t="shared" si="5"/>
        <v>8</v>
      </c>
      <c r="E12" s="61">
        <f t="shared" si="5"/>
        <v>5</v>
      </c>
      <c r="F12" s="62">
        <f t="shared" si="1"/>
        <v>1.6666666666666667</v>
      </c>
      <c r="G12" s="63">
        <v>0</v>
      </c>
      <c r="H12" s="64">
        <v>0</v>
      </c>
      <c r="I12" s="63">
        <v>0</v>
      </c>
      <c r="J12" s="64">
        <v>0</v>
      </c>
      <c r="K12" s="63">
        <v>8</v>
      </c>
      <c r="L12" s="64">
        <v>5</v>
      </c>
      <c r="M12" s="65">
        <v>0</v>
      </c>
      <c r="N12" s="61">
        <v>0</v>
      </c>
      <c r="O12" s="62" t="str">
        <f t="shared" si="2"/>
        <v>-----</v>
      </c>
      <c r="P12" s="60">
        <f t="shared" si="6"/>
        <v>11</v>
      </c>
      <c r="Q12" s="61">
        <f t="shared" si="6"/>
        <v>7</v>
      </c>
      <c r="R12" s="62">
        <f t="shared" si="3"/>
        <v>1.75</v>
      </c>
      <c r="S12" s="63">
        <v>0</v>
      </c>
      <c r="T12" s="64">
        <v>0</v>
      </c>
      <c r="U12" s="63">
        <v>11</v>
      </c>
      <c r="V12" s="64">
        <v>7</v>
      </c>
    </row>
    <row r="13" spans="1:22" ht="12" customHeight="1" x14ac:dyDescent="0.4">
      <c r="A13" s="52"/>
      <c r="B13" s="10"/>
      <c r="C13" s="59" t="s">
        <v>22</v>
      </c>
      <c r="D13" s="60">
        <f t="shared" si="5"/>
        <v>3</v>
      </c>
      <c r="E13" s="61">
        <f t="shared" si="5"/>
        <v>-1</v>
      </c>
      <c r="F13" s="62">
        <f t="shared" si="1"/>
        <v>-0.25</v>
      </c>
      <c r="G13" s="63">
        <v>0</v>
      </c>
      <c r="H13" s="64">
        <v>0</v>
      </c>
      <c r="I13" s="63">
        <v>0</v>
      </c>
      <c r="J13" s="64">
        <v>0</v>
      </c>
      <c r="K13" s="63">
        <v>3</v>
      </c>
      <c r="L13" s="64">
        <v>-1</v>
      </c>
      <c r="M13" s="65">
        <v>0</v>
      </c>
      <c r="N13" s="61">
        <v>0</v>
      </c>
      <c r="O13" s="62" t="str">
        <f t="shared" si="2"/>
        <v>-----</v>
      </c>
      <c r="P13" s="60">
        <f t="shared" si="6"/>
        <v>3</v>
      </c>
      <c r="Q13" s="61">
        <f t="shared" si="6"/>
        <v>-2</v>
      </c>
      <c r="R13" s="62">
        <f t="shared" si="3"/>
        <v>-0.4</v>
      </c>
      <c r="S13" s="63">
        <v>0</v>
      </c>
      <c r="T13" s="64">
        <v>0</v>
      </c>
      <c r="U13" s="63">
        <v>3</v>
      </c>
      <c r="V13" s="64">
        <v>-2</v>
      </c>
    </row>
    <row r="14" spans="1:22" ht="12" customHeight="1" x14ac:dyDescent="0.4">
      <c r="A14" s="52"/>
      <c r="B14" s="10" t="s">
        <v>23</v>
      </c>
      <c r="C14" s="59" t="s">
        <v>24</v>
      </c>
      <c r="D14" s="60">
        <f t="shared" si="5"/>
        <v>3</v>
      </c>
      <c r="E14" s="61">
        <f t="shared" si="5"/>
        <v>-2</v>
      </c>
      <c r="F14" s="62">
        <f t="shared" si="1"/>
        <v>-0.4</v>
      </c>
      <c r="G14" s="63">
        <v>0</v>
      </c>
      <c r="H14" s="64">
        <v>0</v>
      </c>
      <c r="I14" s="63">
        <v>0</v>
      </c>
      <c r="J14" s="64">
        <v>0</v>
      </c>
      <c r="K14" s="63">
        <v>3</v>
      </c>
      <c r="L14" s="64">
        <v>-2</v>
      </c>
      <c r="M14" s="65">
        <v>0</v>
      </c>
      <c r="N14" s="61">
        <v>0</v>
      </c>
      <c r="O14" s="62" t="str">
        <f t="shared" si="2"/>
        <v>-----</v>
      </c>
      <c r="P14" s="60">
        <f t="shared" si="6"/>
        <v>3</v>
      </c>
      <c r="Q14" s="61">
        <f t="shared" si="6"/>
        <v>-2</v>
      </c>
      <c r="R14" s="62">
        <f t="shared" si="3"/>
        <v>-0.4</v>
      </c>
      <c r="S14" s="63">
        <v>0</v>
      </c>
      <c r="T14" s="64">
        <v>0</v>
      </c>
      <c r="U14" s="63">
        <v>3</v>
      </c>
      <c r="V14" s="64">
        <v>-2</v>
      </c>
    </row>
    <row r="15" spans="1:22" ht="12" customHeight="1" x14ac:dyDescent="0.4">
      <c r="A15" s="52"/>
      <c r="B15" s="10"/>
      <c r="C15" s="59" t="s">
        <v>25</v>
      </c>
      <c r="D15" s="60">
        <f t="shared" si="5"/>
        <v>4</v>
      </c>
      <c r="E15" s="61">
        <f t="shared" si="5"/>
        <v>3</v>
      </c>
      <c r="F15" s="62">
        <f t="shared" si="1"/>
        <v>3</v>
      </c>
      <c r="G15" s="63">
        <v>0</v>
      </c>
      <c r="H15" s="64">
        <v>0</v>
      </c>
      <c r="I15" s="63">
        <v>0</v>
      </c>
      <c r="J15" s="64">
        <v>0</v>
      </c>
      <c r="K15" s="63">
        <v>4</v>
      </c>
      <c r="L15" s="64">
        <v>3</v>
      </c>
      <c r="M15" s="65">
        <v>0</v>
      </c>
      <c r="N15" s="61">
        <v>0</v>
      </c>
      <c r="O15" s="62" t="str">
        <f t="shared" si="2"/>
        <v>-----</v>
      </c>
      <c r="P15" s="60">
        <f t="shared" si="6"/>
        <v>5</v>
      </c>
      <c r="Q15" s="61">
        <f t="shared" si="6"/>
        <v>4</v>
      </c>
      <c r="R15" s="62">
        <f t="shared" si="3"/>
        <v>4</v>
      </c>
      <c r="S15" s="63">
        <v>0</v>
      </c>
      <c r="T15" s="64">
        <v>0</v>
      </c>
      <c r="U15" s="63">
        <v>5</v>
      </c>
      <c r="V15" s="64">
        <v>4</v>
      </c>
    </row>
    <row r="16" spans="1:22" ht="12" customHeight="1" x14ac:dyDescent="0.4">
      <c r="A16" s="52"/>
      <c r="B16" s="10" t="s">
        <v>26</v>
      </c>
      <c r="C16" s="59" t="s">
        <v>27</v>
      </c>
      <c r="D16" s="60">
        <f t="shared" si="5"/>
        <v>0</v>
      </c>
      <c r="E16" s="61">
        <f t="shared" si="5"/>
        <v>-2</v>
      </c>
      <c r="F16" s="62">
        <f t="shared" si="1"/>
        <v>-1</v>
      </c>
      <c r="G16" s="63">
        <v>0</v>
      </c>
      <c r="H16" s="64">
        <v>0</v>
      </c>
      <c r="I16" s="63">
        <v>0</v>
      </c>
      <c r="J16" s="64">
        <v>0</v>
      </c>
      <c r="K16" s="63">
        <v>0</v>
      </c>
      <c r="L16" s="64">
        <v>-2</v>
      </c>
      <c r="M16" s="65">
        <v>0</v>
      </c>
      <c r="N16" s="61">
        <v>0</v>
      </c>
      <c r="O16" s="62" t="str">
        <f t="shared" si="2"/>
        <v>-----</v>
      </c>
      <c r="P16" s="60">
        <f t="shared" si="6"/>
        <v>0</v>
      </c>
      <c r="Q16" s="61">
        <f t="shared" si="6"/>
        <v>-2</v>
      </c>
      <c r="R16" s="62">
        <f t="shared" si="3"/>
        <v>-1</v>
      </c>
      <c r="S16" s="63">
        <v>0</v>
      </c>
      <c r="T16" s="64">
        <v>0</v>
      </c>
      <c r="U16" s="63">
        <v>0</v>
      </c>
      <c r="V16" s="64">
        <v>-2</v>
      </c>
    </row>
    <row r="17" spans="1:22" ht="12" customHeight="1" x14ac:dyDescent="0.4">
      <c r="A17" s="52" t="s">
        <v>28</v>
      </c>
      <c r="B17" s="10"/>
      <c r="C17" s="59" t="s">
        <v>29</v>
      </c>
      <c r="D17" s="60">
        <f t="shared" si="5"/>
        <v>0</v>
      </c>
      <c r="E17" s="61">
        <f t="shared" si="5"/>
        <v>-2</v>
      </c>
      <c r="F17" s="62">
        <f t="shared" si="1"/>
        <v>-1</v>
      </c>
      <c r="G17" s="63">
        <v>0</v>
      </c>
      <c r="H17" s="64">
        <v>0</v>
      </c>
      <c r="I17" s="63">
        <v>0</v>
      </c>
      <c r="J17" s="64">
        <v>0</v>
      </c>
      <c r="K17" s="63">
        <v>0</v>
      </c>
      <c r="L17" s="64">
        <v>-2</v>
      </c>
      <c r="M17" s="65">
        <v>0</v>
      </c>
      <c r="N17" s="61">
        <v>0</v>
      </c>
      <c r="O17" s="62" t="str">
        <f t="shared" si="2"/>
        <v>-----</v>
      </c>
      <c r="P17" s="60">
        <f t="shared" si="6"/>
        <v>0</v>
      </c>
      <c r="Q17" s="61">
        <f t="shared" si="6"/>
        <v>-3</v>
      </c>
      <c r="R17" s="62">
        <f t="shared" si="3"/>
        <v>-1</v>
      </c>
      <c r="S17" s="63">
        <v>0</v>
      </c>
      <c r="T17" s="64">
        <v>0</v>
      </c>
      <c r="U17" s="63">
        <v>0</v>
      </c>
      <c r="V17" s="64">
        <v>-3</v>
      </c>
    </row>
    <row r="18" spans="1:22" ht="12" customHeight="1" x14ac:dyDescent="0.4">
      <c r="A18" s="52"/>
      <c r="B18" s="10" t="s">
        <v>30</v>
      </c>
      <c r="C18" s="59" t="s">
        <v>31</v>
      </c>
      <c r="D18" s="60">
        <f t="shared" si="5"/>
        <v>5</v>
      </c>
      <c r="E18" s="61">
        <f t="shared" si="5"/>
        <v>1</v>
      </c>
      <c r="F18" s="62">
        <f t="shared" si="1"/>
        <v>0.25</v>
      </c>
      <c r="G18" s="63">
        <v>0</v>
      </c>
      <c r="H18" s="64">
        <v>0</v>
      </c>
      <c r="I18" s="63">
        <v>1</v>
      </c>
      <c r="J18" s="64">
        <v>0</v>
      </c>
      <c r="K18" s="63">
        <v>4</v>
      </c>
      <c r="L18" s="64">
        <v>1</v>
      </c>
      <c r="M18" s="65">
        <v>0</v>
      </c>
      <c r="N18" s="61">
        <v>0</v>
      </c>
      <c r="O18" s="62" t="str">
        <f t="shared" si="2"/>
        <v>-----</v>
      </c>
      <c r="P18" s="60">
        <f t="shared" si="6"/>
        <v>5</v>
      </c>
      <c r="Q18" s="61">
        <f t="shared" si="6"/>
        <v>-4</v>
      </c>
      <c r="R18" s="62">
        <f t="shared" si="3"/>
        <v>-0.44444444444444442</v>
      </c>
      <c r="S18" s="63">
        <v>1</v>
      </c>
      <c r="T18" s="64">
        <v>-1</v>
      </c>
      <c r="U18" s="63">
        <v>4</v>
      </c>
      <c r="V18" s="64">
        <v>-3</v>
      </c>
    </row>
    <row r="19" spans="1:22" ht="12" customHeight="1" x14ac:dyDescent="0.4">
      <c r="A19" s="52"/>
      <c r="B19" s="10"/>
      <c r="C19" s="59" t="s">
        <v>32</v>
      </c>
      <c r="D19" s="60">
        <f t="shared" si="5"/>
        <v>3</v>
      </c>
      <c r="E19" s="61">
        <f t="shared" si="5"/>
        <v>0</v>
      </c>
      <c r="F19" s="62">
        <f t="shared" si="1"/>
        <v>0</v>
      </c>
      <c r="G19" s="63">
        <v>0</v>
      </c>
      <c r="H19" s="64">
        <v>0</v>
      </c>
      <c r="I19" s="63">
        <v>0</v>
      </c>
      <c r="J19" s="64">
        <v>0</v>
      </c>
      <c r="K19" s="63">
        <v>3</v>
      </c>
      <c r="L19" s="64">
        <v>0</v>
      </c>
      <c r="M19" s="65">
        <v>0</v>
      </c>
      <c r="N19" s="61">
        <v>0</v>
      </c>
      <c r="O19" s="62" t="str">
        <f t="shared" si="2"/>
        <v>-----</v>
      </c>
      <c r="P19" s="60">
        <f t="shared" si="6"/>
        <v>5</v>
      </c>
      <c r="Q19" s="61">
        <f t="shared" si="6"/>
        <v>0</v>
      </c>
      <c r="R19" s="62">
        <f t="shared" si="3"/>
        <v>0</v>
      </c>
      <c r="S19" s="63">
        <v>0</v>
      </c>
      <c r="T19" s="64">
        <v>0</v>
      </c>
      <c r="U19" s="63">
        <v>5</v>
      </c>
      <c r="V19" s="64">
        <v>0</v>
      </c>
    </row>
    <row r="20" spans="1:22" ht="12" customHeight="1" x14ac:dyDescent="0.4">
      <c r="A20" s="52"/>
      <c r="B20" s="10" t="s">
        <v>33</v>
      </c>
      <c r="C20" s="59" t="s">
        <v>34</v>
      </c>
      <c r="D20" s="60">
        <f t="shared" si="5"/>
        <v>3</v>
      </c>
      <c r="E20" s="61">
        <f t="shared" si="5"/>
        <v>-1</v>
      </c>
      <c r="F20" s="62">
        <f t="shared" si="1"/>
        <v>-0.25</v>
      </c>
      <c r="G20" s="63">
        <v>0</v>
      </c>
      <c r="H20" s="64">
        <v>0</v>
      </c>
      <c r="I20" s="63">
        <v>0</v>
      </c>
      <c r="J20" s="64">
        <v>0</v>
      </c>
      <c r="K20" s="63">
        <v>3</v>
      </c>
      <c r="L20" s="64">
        <v>-1</v>
      </c>
      <c r="M20" s="65">
        <v>0</v>
      </c>
      <c r="N20" s="61">
        <v>0</v>
      </c>
      <c r="O20" s="62" t="str">
        <f t="shared" si="2"/>
        <v>-----</v>
      </c>
      <c r="P20" s="60">
        <f t="shared" si="6"/>
        <v>4</v>
      </c>
      <c r="Q20" s="61">
        <f t="shared" si="6"/>
        <v>-1</v>
      </c>
      <c r="R20" s="62">
        <f t="shared" si="3"/>
        <v>-0.2</v>
      </c>
      <c r="S20" s="63">
        <v>0</v>
      </c>
      <c r="T20" s="64">
        <v>0</v>
      </c>
      <c r="U20" s="63">
        <v>4</v>
      </c>
      <c r="V20" s="64">
        <v>-1</v>
      </c>
    </row>
    <row r="21" spans="1:22" ht="12" customHeight="1" x14ac:dyDescent="0.4">
      <c r="A21" s="52"/>
      <c r="B21" s="10"/>
      <c r="C21" s="59" t="s">
        <v>35</v>
      </c>
      <c r="D21" s="60">
        <f t="shared" si="5"/>
        <v>1</v>
      </c>
      <c r="E21" s="61">
        <f t="shared" si="5"/>
        <v>0</v>
      </c>
      <c r="F21" s="62">
        <f t="shared" si="1"/>
        <v>0</v>
      </c>
      <c r="G21" s="63">
        <v>0</v>
      </c>
      <c r="H21" s="64">
        <v>0</v>
      </c>
      <c r="I21" s="63">
        <v>0</v>
      </c>
      <c r="J21" s="64">
        <v>0</v>
      </c>
      <c r="K21" s="63">
        <v>1</v>
      </c>
      <c r="L21" s="64">
        <v>0</v>
      </c>
      <c r="M21" s="65">
        <v>0</v>
      </c>
      <c r="N21" s="61">
        <v>0</v>
      </c>
      <c r="O21" s="62" t="str">
        <f t="shared" si="2"/>
        <v>-----</v>
      </c>
      <c r="P21" s="60">
        <f t="shared" si="6"/>
        <v>3</v>
      </c>
      <c r="Q21" s="61">
        <f t="shared" si="6"/>
        <v>2</v>
      </c>
      <c r="R21" s="62">
        <f t="shared" si="3"/>
        <v>2</v>
      </c>
      <c r="S21" s="63">
        <v>0</v>
      </c>
      <c r="T21" s="64">
        <v>0</v>
      </c>
      <c r="U21" s="63">
        <v>3</v>
      </c>
      <c r="V21" s="64">
        <v>2</v>
      </c>
    </row>
    <row r="22" spans="1:22" ht="12" customHeight="1" x14ac:dyDescent="0.4">
      <c r="A22" s="52"/>
      <c r="B22" s="10"/>
      <c r="C22" s="59" t="s">
        <v>36</v>
      </c>
      <c r="D22" s="60">
        <f t="shared" si="5"/>
        <v>0</v>
      </c>
      <c r="E22" s="61">
        <f t="shared" si="5"/>
        <v>-2</v>
      </c>
      <c r="F22" s="62">
        <f t="shared" si="1"/>
        <v>-1</v>
      </c>
      <c r="G22" s="63">
        <v>0</v>
      </c>
      <c r="H22" s="64">
        <v>0</v>
      </c>
      <c r="I22" s="63">
        <v>0</v>
      </c>
      <c r="J22" s="64">
        <v>0</v>
      </c>
      <c r="K22" s="63">
        <v>0</v>
      </c>
      <c r="L22" s="64">
        <v>-2</v>
      </c>
      <c r="M22" s="65">
        <v>0</v>
      </c>
      <c r="N22" s="61">
        <v>0</v>
      </c>
      <c r="O22" s="62" t="str">
        <f t="shared" si="2"/>
        <v>-----</v>
      </c>
      <c r="P22" s="60">
        <f t="shared" si="6"/>
        <v>0</v>
      </c>
      <c r="Q22" s="61">
        <f t="shared" si="6"/>
        <v>-2</v>
      </c>
      <c r="R22" s="62">
        <f t="shared" si="3"/>
        <v>-1</v>
      </c>
      <c r="S22" s="63">
        <v>0</v>
      </c>
      <c r="T22" s="64">
        <v>0</v>
      </c>
      <c r="U22" s="63">
        <v>0</v>
      </c>
      <c r="V22" s="64">
        <v>-2</v>
      </c>
    </row>
    <row r="23" spans="1:22" ht="12" customHeight="1" x14ac:dyDescent="0.4">
      <c r="A23" s="52"/>
      <c r="B23" s="10"/>
      <c r="C23" s="59" t="s">
        <v>37</v>
      </c>
      <c r="D23" s="60">
        <f t="shared" si="5"/>
        <v>2</v>
      </c>
      <c r="E23" s="61">
        <f t="shared" si="5"/>
        <v>0</v>
      </c>
      <c r="F23" s="62">
        <f t="shared" si="1"/>
        <v>0</v>
      </c>
      <c r="G23" s="63">
        <v>0</v>
      </c>
      <c r="H23" s="64">
        <v>0</v>
      </c>
      <c r="I23" s="63">
        <v>0</v>
      </c>
      <c r="J23" s="64">
        <v>0</v>
      </c>
      <c r="K23" s="63">
        <v>2</v>
      </c>
      <c r="L23" s="64">
        <v>0</v>
      </c>
      <c r="M23" s="65">
        <v>0</v>
      </c>
      <c r="N23" s="61">
        <v>0</v>
      </c>
      <c r="O23" s="62" t="str">
        <f t="shared" si="2"/>
        <v>-----</v>
      </c>
      <c r="P23" s="60">
        <f t="shared" si="6"/>
        <v>3</v>
      </c>
      <c r="Q23" s="61">
        <f t="shared" si="6"/>
        <v>0</v>
      </c>
      <c r="R23" s="62">
        <f t="shared" si="3"/>
        <v>0</v>
      </c>
      <c r="S23" s="63">
        <v>0</v>
      </c>
      <c r="T23" s="64">
        <v>0</v>
      </c>
      <c r="U23" s="63">
        <v>3</v>
      </c>
      <c r="V23" s="64">
        <v>0</v>
      </c>
    </row>
    <row r="24" spans="1:22" ht="12" customHeight="1" x14ac:dyDescent="0.4">
      <c r="A24" s="52"/>
      <c r="B24" s="10"/>
      <c r="C24" s="59" t="s">
        <v>38</v>
      </c>
      <c r="D24" s="60">
        <f t="shared" si="5"/>
        <v>1</v>
      </c>
      <c r="E24" s="61">
        <f t="shared" si="5"/>
        <v>1</v>
      </c>
      <c r="F24" s="62" t="str">
        <f t="shared" si="1"/>
        <v>-----</v>
      </c>
      <c r="G24" s="63">
        <v>0</v>
      </c>
      <c r="H24" s="64">
        <v>0</v>
      </c>
      <c r="I24" s="63">
        <v>0</v>
      </c>
      <c r="J24" s="64">
        <v>0</v>
      </c>
      <c r="K24" s="63">
        <v>1</v>
      </c>
      <c r="L24" s="64">
        <v>1</v>
      </c>
      <c r="M24" s="65">
        <v>0</v>
      </c>
      <c r="N24" s="61">
        <v>0</v>
      </c>
      <c r="O24" s="62" t="str">
        <f t="shared" si="2"/>
        <v>-----</v>
      </c>
      <c r="P24" s="60">
        <f t="shared" si="6"/>
        <v>2</v>
      </c>
      <c r="Q24" s="61">
        <f t="shared" si="6"/>
        <v>2</v>
      </c>
      <c r="R24" s="62" t="str">
        <f t="shared" si="3"/>
        <v>-----</v>
      </c>
      <c r="S24" s="63">
        <v>0</v>
      </c>
      <c r="T24" s="64">
        <v>0</v>
      </c>
      <c r="U24" s="63">
        <v>2</v>
      </c>
      <c r="V24" s="64">
        <v>2</v>
      </c>
    </row>
    <row r="25" spans="1:22" ht="12" customHeight="1" x14ac:dyDescent="0.4">
      <c r="A25" s="52"/>
      <c r="B25" s="66"/>
      <c r="C25" s="67" t="s">
        <v>39</v>
      </c>
      <c r="D25" s="68">
        <f t="shared" si="5"/>
        <v>0</v>
      </c>
      <c r="E25" s="69">
        <f t="shared" si="5"/>
        <v>0</v>
      </c>
      <c r="F25" s="70" t="str">
        <f t="shared" si="1"/>
        <v>-----</v>
      </c>
      <c r="G25" s="71">
        <v>0</v>
      </c>
      <c r="H25" s="72">
        <v>0</v>
      </c>
      <c r="I25" s="71">
        <v>0</v>
      </c>
      <c r="J25" s="72">
        <v>0</v>
      </c>
      <c r="K25" s="71">
        <v>0</v>
      </c>
      <c r="L25" s="72">
        <v>0</v>
      </c>
      <c r="M25" s="73">
        <v>0</v>
      </c>
      <c r="N25" s="69">
        <v>0</v>
      </c>
      <c r="O25" s="70" t="str">
        <f t="shared" si="2"/>
        <v>-----</v>
      </c>
      <c r="P25" s="68">
        <f t="shared" si="6"/>
        <v>0</v>
      </c>
      <c r="Q25" s="69">
        <f t="shared" si="6"/>
        <v>0</v>
      </c>
      <c r="R25" s="70" t="str">
        <f t="shared" si="3"/>
        <v>-----</v>
      </c>
      <c r="S25" s="71">
        <v>0</v>
      </c>
      <c r="T25" s="72">
        <v>0</v>
      </c>
      <c r="U25" s="71">
        <v>0</v>
      </c>
      <c r="V25" s="72">
        <v>0</v>
      </c>
    </row>
    <row r="26" spans="1:22" ht="12" customHeight="1" x14ac:dyDescent="0.4">
      <c r="A26" s="52"/>
      <c r="B26" s="4"/>
      <c r="C26" s="12" t="s">
        <v>19</v>
      </c>
      <c r="D26" s="44">
        <f>SUM(D27:D36)</f>
        <v>23</v>
      </c>
      <c r="E26" s="45">
        <f>SUM(E27:E36)</f>
        <v>-8</v>
      </c>
      <c r="F26" s="38">
        <f t="shared" si="1"/>
        <v>-0.25806451612903225</v>
      </c>
      <c r="G26" s="46">
        <f t="shared" ref="G26:N26" si="7">SUM(G27:G36)</f>
        <v>2</v>
      </c>
      <c r="H26" s="47">
        <f t="shared" si="7"/>
        <v>1</v>
      </c>
      <c r="I26" s="46">
        <f t="shared" si="7"/>
        <v>1</v>
      </c>
      <c r="J26" s="47">
        <f t="shared" si="7"/>
        <v>-1</v>
      </c>
      <c r="K26" s="46">
        <f t="shared" si="7"/>
        <v>20</v>
      </c>
      <c r="L26" s="47">
        <f t="shared" si="7"/>
        <v>-8</v>
      </c>
      <c r="M26" s="74">
        <f t="shared" si="7"/>
        <v>2</v>
      </c>
      <c r="N26" s="37">
        <f t="shared" si="7"/>
        <v>1</v>
      </c>
      <c r="O26" s="38">
        <f t="shared" si="2"/>
        <v>1</v>
      </c>
      <c r="P26" s="74">
        <f>SUM(P27:P36)</f>
        <v>25</v>
      </c>
      <c r="Q26" s="45">
        <f>SUM(Q27:Q36)</f>
        <v>-22</v>
      </c>
      <c r="R26" s="38">
        <f t="shared" si="3"/>
        <v>-0.46808510638297873</v>
      </c>
      <c r="S26" s="46">
        <f>SUM(S27:S36)</f>
        <v>1</v>
      </c>
      <c r="T26" s="47">
        <f>SUM(T27:T36)</f>
        <v>-1</v>
      </c>
      <c r="U26" s="46">
        <f>SUM(U27:U36)</f>
        <v>24</v>
      </c>
      <c r="V26" s="47">
        <f>SUM(V27:V36)</f>
        <v>-21</v>
      </c>
    </row>
    <row r="27" spans="1:22" ht="12" customHeight="1" x14ac:dyDescent="0.4">
      <c r="A27" s="52"/>
      <c r="B27" s="10" t="s">
        <v>40</v>
      </c>
      <c r="C27" s="53" t="s">
        <v>41</v>
      </c>
      <c r="D27" s="54">
        <f t="shared" ref="D27:E36" si="8">SUM(G27,I27,K27)</f>
        <v>4</v>
      </c>
      <c r="E27" s="55">
        <f t="shared" si="8"/>
        <v>-5</v>
      </c>
      <c r="F27" s="42">
        <f t="shared" si="1"/>
        <v>-0.55555555555555558</v>
      </c>
      <c r="G27" s="56">
        <v>0</v>
      </c>
      <c r="H27" s="57">
        <v>0</v>
      </c>
      <c r="I27" s="56">
        <v>0</v>
      </c>
      <c r="J27" s="57">
        <v>0</v>
      </c>
      <c r="K27" s="56">
        <v>4</v>
      </c>
      <c r="L27" s="57">
        <v>-5</v>
      </c>
      <c r="M27" s="58">
        <v>0</v>
      </c>
      <c r="N27" s="55">
        <v>0</v>
      </c>
      <c r="O27" s="42" t="str">
        <f t="shared" si="2"/>
        <v>-----</v>
      </c>
      <c r="P27" s="54">
        <f t="shared" ref="P27:Q36" si="9">SUM(S27,U27)</f>
        <v>6</v>
      </c>
      <c r="Q27" s="55">
        <f t="shared" si="9"/>
        <v>-6</v>
      </c>
      <c r="R27" s="42">
        <f t="shared" si="3"/>
        <v>-0.5</v>
      </c>
      <c r="S27" s="56">
        <v>0</v>
      </c>
      <c r="T27" s="57">
        <v>0</v>
      </c>
      <c r="U27" s="56">
        <v>6</v>
      </c>
      <c r="V27" s="57">
        <v>-6</v>
      </c>
    </row>
    <row r="28" spans="1:22" ht="12" customHeight="1" x14ac:dyDescent="0.4">
      <c r="A28" s="52"/>
      <c r="B28" s="10"/>
      <c r="C28" s="59" t="s">
        <v>42</v>
      </c>
      <c r="D28" s="60">
        <f t="shared" si="8"/>
        <v>4</v>
      </c>
      <c r="E28" s="61">
        <f t="shared" si="8"/>
        <v>1</v>
      </c>
      <c r="F28" s="62">
        <f t="shared" si="1"/>
        <v>0.33333333333333331</v>
      </c>
      <c r="G28" s="63">
        <v>0</v>
      </c>
      <c r="H28" s="64">
        <v>0</v>
      </c>
      <c r="I28" s="63">
        <v>0</v>
      </c>
      <c r="J28" s="64">
        <v>0</v>
      </c>
      <c r="K28" s="63">
        <v>4</v>
      </c>
      <c r="L28" s="64">
        <v>1</v>
      </c>
      <c r="M28" s="65">
        <v>0</v>
      </c>
      <c r="N28" s="61">
        <v>0</v>
      </c>
      <c r="O28" s="62" t="str">
        <f t="shared" si="2"/>
        <v>-----</v>
      </c>
      <c r="P28" s="60">
        <f t="shared" si="9"/>
        <v>5</v>
      </c>
      <c r="Q28" s="61">
        <f t="shared" si="9"/>
        <v>-1</v>
      </c>
      <c r="R28" s="62">
        <f t="shared" si="3"/>
        <v>-0.16666666666666666</v>
      </c>
      <c r="S28" s="63">
        <v>0</v>
      </c>
      <c r="T28" s="64">
        <v>0</v>
      </c>
      <c r="U28" s="63">
        <v>5</v>
      </c>
      <c r="V28" s="64">
        <v>-1</v>
      </c>
    </row>
    <row r="29" spans="1:22" ht="12" customHeight="1" x14ac:dyDescent="0.4">
      <c r="A29" s="52"/>
      <c r="B29" s="10" t="s">
        <v>43</v>
      </c>
      <c r="C29" s="59" t="s">
        <v>44</v>
      </c>
      <c r="D29" s="60">
        <f t="shared" si="8"/>
        <v>1</v>
      </c>
      <c r="E29" s="61">
        <f t="shared" si="8"/>
        <v>1</v>
      </c>
      <c r="F29" s="62" t="str">
        <f t="shared" si="1"/>
        <v>-----</v>
      </c>
      <c r="G29" s="63">
        <v>0</v>
      </c>
      <c r="H29" s="64">
        <v>0</v>
      </c>
      <c r="I29" s="63">
        <v>0</v>
      </c>
      <c r="J29" s="64">
        <v>0</v>
      </c>
      <c r="K29" s="63">
        <v>1</v>
      </c>
      <c r="L29" s="64">
        <v>1</v>
      </c>
      <c r="M29" s="65">
        <v>0</v>
      </c>
      <c r="N29" s="61">
        <v>0</v>
      </c>
      <c r="O29" s="62" t="str">
        <f t="shared" si="2"/>
        <v>-----</v>
      </c>
      <c r="P29" s="60">
        <f t="shared" si="9"/>
        <v>2</v>
      </c>
      <c r="Q29" s="61">
        <f t="shared" si="9"/>
        <v>2</v>
      </c>
      <c r="R29" s="62" t="str">
        <f t="shared" si="3"/>
        <v>-----</v>
      </c>
      <c r="S29" s="63">
        <v>0</v>
      </c>
      <c r="T29" s="64">
        <v>0</v>
      </c>
      <c r="U29" s="63">
        <v>2</v>
      </c>
      <c r="V29" s="64">
        <v>2</v>
      </c>
    </row>
    <row r="30" spans="1:22" ht="12" customHeight="1" x14ac:dyDescent="0.4">
      <c r="A30" s="52" t="s">
        <v>45</v>
      </c>
      <c r="B30" s="10"/>
      <c r="C30" s="59" t="s">
        <v>46</v>
      </c>
      <c r="D30" s="60">
        <f t="shared" si="8"/>
        <v>2</v>
      </c>
      <c r="E30" s="61">
        <f t="shared" si="8"/>
        <v>-3</v>
      </c>
      <c r="F30" s="62">
        <f t="shared" si="1"/>
        <v>-0.6</v>
      </c>
      <c r="G30" s="63">
        <v>0</v>
      </c>
      <c r="H30" s="64">
        <v>0</v>
      </c>
      <c r="I30" s="63">
        <v>1</v>
      </c>
      <c r="J30" s="64">
        <v>1</v>
      </c>
      <c r="K30" s="63">
        <v>1</v>
      </c>
      <c r="L30" s="64">
        <v>-4</v>
      </c>
      <c r="M30" s="65">
        <v>0</v>
      </c>
      <c r="N30" s="61">
        <v>0</v>
      </c>
      <c r="O30" s="62" t="str">
        <f t="shared" si="2"/>
        <v>-----</v>
      </c>
      <c r="P30" s="60">
        <f t="shared" si="9"/>
        <v>2</v>
      </c>
      <c r="Q30" s="61">
        <f t="shared" si="9"/>
        <v>-8</v>
      </c>
      <c r="R30" s="62">
        <f t="shared" si="3"/>
        <v>-0.8</v>
      </c>
      <c r="S30" s="63">
        <v>1</v>
      </c>
      <c r="T30" s="64">
        <v>1</v>
      </c>
      <c r="U30" s="63">
        <v>1</v>
      </c>
      <c r="V30" s="64">
        <v>-9</v>
      </c>
    </row>
    <row r="31" spans="1:22" ht="12" customHeight="1" x14ac:dyDescent="0.4">
      <c r="A31" s="52"/>
      <c r="B31" s="10" t="s">
        <v>47</v>
      </c>
      <c r="C31" s="59" t="s">
        <v>48</v>
      </c>
      <c r="D31" s="60">
        <f t="shared" si="8"/>
        <v>5</v>
      </c>
      <c r="E31" s="61">
        <f t="shared" si="8"/>
        <v>1</v>
      </c>
      <c r="F31" s="62">
        <f t="shared" si="1"/>
        <v>0.25</v>
      </c>
      <c r="G31" s="63">
        <v>1</v>
      </c>
      <c r="H31" s="64">
        <v>0</v>
      </c>
      <c r="I31" s="63">
        <v>0</v>
      </c>
      <c r="J31" s="64">
        <v>0</v>
      </c>
      <c r="K31" s="63">
        <v>4</v>
      </c>
      <c r="L31" s="64">
        <v>1</v>
      </c>
      <c r="M31" s="65">
        <v>1</v>
      </c>
      <c r="N31" s="61">
        <v>0</v>
      </c>
      <c r="O31" s="62">
        <f t="shared" si="2"/>
        <v>0</v>
      </c>
      <c r="P31" s="60">
        <f t="shared" si="9"/>
        <v>4</v>
      </c>
      <c r="Q31" s="61">
        <f t="shared" si="9"/>
        <v>-1</v>
      </c>
      <c r="R31" s="62">
        <f t="shared" si="3"/>
        <v>-0.2</v>
      </c>
      <c r="S31" s="63">
        <v>0</v>
      </c>
      <c r="T31" s="64">
        <v>0</v>
      </c>
      <c r="U31" s="63">
        <v>4</v>
      </c>
      <c r="V31" s="64">
        <v>-1</v>
      </c>
    </row>
    <row r="32" spans="1:22" ht="12" customHeight="1" x14ac:dyDescent="0.4">
      <c r="A32" s="52"/>
      <c r="B32" s="10"/>
      <c r="C32" s="59" t="s">
        <v>49</v>
      </c>
      <c r="D32" s="60">
        <f t="shared" si="8"/>
        <v>0</v>
      </c>
      <c r="E32" s="61">
        <f t="shared" si="8"/>
        <v>-2</v>
      </c>
      <c r="F32" s="62">
        <f t="shared" si="1"/>
        <v>-1</v>
      </c>
      <c r="G32" s="63">
        <v>0</v>
      </c>
      <c r="H32" s="64">
        <v>0</v>
      </c>
      <c r="I32" s="63">
        <v>0</v>
      </c>
      <c r="J32" s="64">
        <v>0</v>
      </c>
      <c r="K32" s="63">
        <v>0</v>
      </c>
      <c r="L32" s="64">
        <v>-2</v>
      </c>
      <c r="M32" s="65">
        <v>0</v>
      </c>
      <c r="N32" s="61">
        <v>0</v>
      </c>
      <c r="O32" s="62" t="str">
        <f t="shared" si="2"/>
        <v>-----</v>
      </c>
      <c r="P32" s="60">
        <f t="shared" si="9"/>
        <v>0</v>
      </c>
      <c r="Q32" s="61">
        <f t="shared" si="9"/>
        <v>-2</v>
      </c>
      <c r="R32" s="62">
        <f t="shared" si="3"/>
        <v>-1</v>
      </c>
      <c r="S32" s="63">
        <v>0</v>
      </c>
      <c r="T32" s="64">
        <v>0</v>
      </c>
      <c r="U32" s="63">
        <v>0</v>
      </c>
      <c r="V32" s="64">
        <v>-2</v>
      </c>
    </row>
    <row r="33" spans="1:22" ht="12" customHeight="1" x14ac:dyDescent="0.4">
      <c r="A33" s="52"/>
      <c r="B33" s="10" t="s">
        <v>50</v>
      </c>
      <c r="C33" s="59" t="s">
        <v>51</v>
      </c>
      <c r="D33" s="60">
        <f t="shared" si="8"/>
        <v>1</v>
      </c>
      <c r="E33" s="61">
        <f t="shared" si="8"/>
        <v>0</v>
      </c>
      <c r="F33" s="62">
        <f t="shared" si="1"/>
        <v>0</v>
      </c>
      <c r="G33" s="63">
        <v>0</v>
      </c>
      <c r="H33" s="64">
        <v>0</v>
      </c>
      <c r="I33" s="63">
        <v>0</v>
      </c>
      <c r="J33" s="64">
        <v>0</v>
      </c>
      <c r="K33" s="63">
        <v>1</v>
      </c>
      <c r="L33" s="64">
        <v>0</v>
      </c>
      <c r="M33" s="65">
        <v>0</v>
      </c>
      <c r="N33" s="61">
        <v>0</v>
      </c>
      <c r="O33" s="62" t="str">
        <f t="shared" si="2"/>
        <v>-----</v>
      </c>
      <c r="P33" s="60">
        <f t="shared" si="9"/>
        <v>1</v>
      </c>
      <c r="Q33" s="61">
        <f t="shared" si="9"/>
        <v>0</v>
      </c>
      <c r="R33" s="62">
        <f t="shared" si="3"/>
        <v>0</v>
      </c>
      <c r="S33" s="63">
        <v>0</v>
      </c>
      <c r="T33" s="64">
        <v>0</v>
      </c>
      <c r="U33" s="63">
        <v>1</v>
      </c>
      <c r="V33" s="64">
        <v>0</v>
      </c>
    </row>
    <row r="34" spans="1:22" ht="12" customHeight="1" x14ac:dyDescent="0.4">
      <c r="A34" s="52"/>
      <c r="B34" s="10"/>
      <c r="C34" s="59" t="s">
        <v>52</v>
      </c>
      <c r="D34" s="60">
        <f t="shared" si="8"/>
        <v>3</v>
      </c>
      <c r="E34" s="61">
        <f t="shared" si="8"/>
        <v>2</v>
      </c>
      <c r="F34" s="62">
        <f t="shared" si="1"/>
        <v>2</v>
      </c>
      <c r="G34" s="63">
        <v>1</v>
      </c>
      <c r="H34" s="64">
        <v>1</v>
      </c>
      <c r="I34" s="63">
        <v>0</v>
      </c>
      <c r="J34" s="64">
        <v>0</v>
      </c>
      <c r="K34" s="63">
        <v>2</v>
      </c>
      <c r="L34" s="64">
        <v>1</v>
      </c>
      <c r="M34" s="65">
        <v>1</v>
      </c>
      <c r="N34" s="61">
        <v>1</v>
      </c>
      <c r="O34" s="62" t="str">
        <f t="shared" si="2"/>
        <v>-----</v>
      </c>
      <c r="P34" s="60">
        <f t="shared" si="9"/>
        <v>2</v>
      </c>
      <c r="Q34" s="61">
        <f t="shared" si="9"/>
        <v>-1</v>
      </c>
      <c r="R34" s="62">
        <f t="shared" si="3"/>
        <v>-0.33333333333333331</v>
      </c>
      <c r="S34" s="63">
        <v>0</v>
      </c>
      <c r="T34" s="64">
        <v>0</v>
      </c>
      <c r="U34" s="63">
        <v>2</v>
      </c>
      <c r="V34" s="64">
        <v>-1</v>
      </c>
    </row>
    <row r="35" spans="1:22" ht="12" customHeight="1" x14ac:dyDescent="0.4">
      <c r="A35" s="52"/>
      <c r="B35" s="10" t="s">
        <v>53</v>
      </c>
      <c r="C35" s="59" t="s">
        <v>54</v>
      </c>
      <c r="D35" s="60">
        <f t="shared" si="8"/>
        <v>3</v>
      </c>
      <c r="E35" s="61">
        <f t="shared" si="8"/>
        <v>2</v>
      </c>
      <c r="F35" s="62">
        <f t="shared" si="1"/>
        <v>2</v>
      </c>
      <c r="G35" s="63">
        <v>0</v>
      </c>
      <c r="H35" s="64">
        <v>0</v>
      </c>
      <c r="I35" s="63">
        <v>0</v>
      </c>
      <c r="J35" s="64">
        <v>0</v>
      </c>
      <c r="K35" s="63">
        <v>3</v>
      </c>
      <c r="L35" s="64">
        <v>2</v>
      </c>
      <c r="M35" s="65">
        <v>0</v>
      </c>
      <c r="N35" s="61">
        <v>0</v>
      </c>
      <c r="O35" s="62" t="str">
        <f t="shared" si="2"/>
        <v>-----</v>
      </c>
      <c r="P35" s="60">
        <f t="shared" si="9"/>
        <v>3</v>
      </c>
      <c r="Q35" s="61">
        <f t="shared" si="9"/>
        <v>2</v>
      </c>
      <c r="R35" s="62">
        <f t="shared" si="3"/>
        <v>2</v>
      </c>
      <c r="S35" s="63">
        <v>0</v>
      </c>
      <c r="T35" s="64">
        <v>0</v>
      </c>
      <c r="U35" s="63">
        <v>3</v>
      </c>
      <c r="V35" s="64">
        <v>2</v>
      </c>
    </row>
    <row r="36" spans="1:22" ht="12" customHeight="1" x14ac:dyDescent="0.4">
      <c r="A36" s="52"/>
      <c r="B36" s="66"/>
      <c r="C36" s="67" t="s">
        <v>55</v>
      </c>
      <c r="D36" s="68">
        <f t="shared" si="8"/>
        <v>0</v>
      </c>
      <c r="E36" s="69">
        <f t="shared" si="8"/>
        <v>-5</v>
      </c>
      <c r="F36" s="70">
        <f t="shared" si="1"/>
        <v>-1</v>
      </c>
      <c r="G36" s="71">
        <v>0</v>
      </c>
      <c r="H36" s="72">
        <v>0</v>
      </c>
      <c r="I36" s="71">
        <v>0</v>
      </c>
      <c r="J36" s="72">
        <v>-2</v>
      </c>
      <c r="K36" s="71">
        <v>0</v>
      </c>
      <c r="L36" s="72">
        <v>-3</v>
      </c>
      <c r="M36" s="73">
        <v>0</v>
      </c>
      <c r="N36" s="69">
        <v>0</v>
      </c>
      <c r="O36" s="70" t="str">
        <f t="shared" si="2"/>
        <v>-----</v>
      </c>
      <c r="P36" s="68">
        <f t="shared" si="9"/>
        <v>0</v>
      </c>
      <c r="Q36" s="69">
        <f t="shared" si="9"/>
        <v>-7</v>
      </c>
      <c r="R36" s="70">
        <f t="shared" si="3"/>
        <v>-1</v>
      </c>
      <c r="S36" s="71">
        <v>0</v>
      </c>
      <c r="T36" s="72">
        <v>-2</v>
      </c>
      <c r="U36" s="71">
        <v>0</v>
      </c>
      <c r="V36" s="72">
        <v>-5</v>
      </c>
    </row>
    <row r="37" spans="1:22" ht="12" customHeight="1" x14ac:dyDescent="0.4">
      <c r="A37" s="52"/>
      <c r="B37" s="10"/>
      <c r="C37" s="12" t="s">
        <v>19</v>
      </c>
      <c r="D37" s="75">
        <f>SUM(D38:D41)</f>
        <v>8</v>
      </c>
      <c r="E37" s="76">
        <f>SUM(E38:E41)</f>
        <v>8</v>
      </c>
      <c r="F37" s="34" t="str">
        <f t="shared" si="1"/>
        <v>-----</v>
      </c>
      <c r="G37" s="77">
        <f t="shared" ref="G37:N37" si="10">SUM(G38:G41)</f>
        <v>0</v>
      </c>
      <c r="H37" s="78">
        <f t="shared" si="10"/>
        <v>0</v>
      </c>
      <c r="I37" s="77">
        <f t="shared" si="10"/>
        <v>0</v>
      </c>
      <c r="J37" s="78">
        <f t="shared" si="10"/>
        <v>0</v>
      </c>
      <c r="K37" s="77">
        <f t="shared" si="10"/>
        <v>8</v>
      </c>
      <c r="L37" s="78">
        <f t="shared" si="10"/>
        <v>8</v>
      </c>
      <c r="M37" s="79">
        <f t="shared" si="10"/>
        <v>0</v>
      </c>
      <c r="N37" s="29">
        <f t="shared" si="10"/>
        <v>0</v>
      </c>
      <c r="O37" s="34" t="str">
        <f t="shared" si="2"/>
        <v>-----</v>
      </c>
      <c r="P37" s="79">
        <f>SUM(P38:P41)</f>
        <v>10</v>
      </c>
      <c r="Q37" s="76">
        <f>SUM(Q38:Q41)</f>
        <v>10</v>
      </c>
      <c r="R37" s="34" t="str">
        <f t="shared" si="3"/>
        <v>-----</v>
      </c>
      <c r="S37" s="77">
        <f>SUM(S38:S41)</f>
        <v>0</v>
      </c>
      <c r="T37" s="78">
        <f>SUM(T38:T41)</f>
        <v>0</v>
      </c>
      <c r="U37" s="77">
        <f>SUM(U38:U41)</f>
        <v>10</v>
      </c>
      <c r="V37" s="78">
        <f>SUM(V38:V41)</f>
        <v>10</v>
      </c>
    </row>
    <row r="38" spans="1:22" ht="12" customHeight="1" x14ac:dyDescent="0.4">
      <c r="A38" s="52"/>
      <c r="B38" s="10" t="s">
        <v>56</v>
      </c>
      <c r="C38" s="53" t="s">
        <v>57</v>
      </c>
      <c r="D38" s="54">
        <f t="shared" ref="D38:E41" si="11">SUM(G38,I38,K38)</f>
        <v>2</v>
      </c>
      <c r="E38" s="55">
        <f t="shared" si="11"/>
        <v>2</v>
      </c>
      <c r="F38" s="42" t="str">
        <f t="shared" si="1"/>
        <v>-----</v>
      </c>
      <c r="G38" s="56">
        <v>0</v>
      </c>
      <c r="H38" s="57">
        <v>0</v>
      </c>
      <c r="I38" s="56">
        <v>0</v>
      </c>
      <c r="J38" s="57">
        <v>0</v>
      </c>
      <c r="K38" s="56">
        <v>2</v>
      </c>
      <c r="L38" s="57">
        <v>2</v>
      </c>
      <c r="M38" s="58">
        <v>0</v>
      </c>
      <c r="N38" s="55">
        <v>0</v>
      </c>
      <c r="O38" s="42" t="str">
        <f t="shared" si="2"/>
        <v>-----</v>
      </c>
      <c r="P38" s="54">
        <f t="shared" ref="P38:Q41" si="12">SUM(S38,U38)</f>
        <v>3</v>
      </c>
      <c r="Q38" s="55">
        <f t="shared" si="12"/>
        <v>3</v>
      </c>
      <c r="R38" s="42" t="str">
        <f t="shared" si="3"/>
        <v>-----</v>
      </c>
      <c r="S38" s="56">
        <v>0</v>
      </c>
      <c r="T38" s="57">
        <v>0</v>
      </c>
      <c r="U38" s="56">
        <v>3</v>
      </c>
      <c r="V38" s="57">
        <v>3</v>
      </c>
    </row>
    <row r="39" spans="1:22" ht="12" customHeight="1" x14ac:dyDescent="0.4">
      <c r="A39" s="52"/>
      <c r="B39" s="10" t="s">
        <v>58</v>
      </c>
      <c r="C39" s="59" t="s">
        <v>59</v>
      </c>
      <c r="D39" s="60">
        <f t="shared" si="11"/>
        <v>2</v>
      </c>
      <c r="E39" s="61">
        <f t="shared" si="11"/>
        <v>2</v>
      </c>
      <c r="F39" s="62" t="str">
        <f t="shared" si="1"/>
        <v>-----</v>
      </c>
      <c r="G39" s="63">
        <v>0</v>
      </c>
      <c r="H39" s="64">
        <v>0</v>
      </c>
      <c r="I39" s="63">
        <v>0</v>
      </c>
      <c r="J39" s="64">
        <v>0</v>
      </c>
      <c r="K39" s="63">
        <v>2</v>
      </c>
      <c r="L39" s="64">
        <v>2</v>
      </c>
      <c r="M39" s="65">
        <v>0</v>
      </c>
      <c r="N39" s="61">
        <v>0</v>
      </c>
      <c r="O39" s="62" t="str">
        <f t="shared" si="2"/>
        <v>-----</v>
      </c>
      <c r="P39" s="60">
        <f t="shared" si="12"/>
        <v>2</v>
      </c>
      <c r="Q39" s="61">
        <f t="shared" si="12"/>
        <v>2</v>
      </c>
      <c r="R39" s="62" t="str">
        <f t="shared" si="3"/>
        <v>-----</v>
      </c>
      <c r="S39" s="63">
        <v>0</v>
      </c>
      <c r="T39" s="64">
        <v>0</v>
      </c>
      <c r="U39" s="63">
        <v>2</v>
      </c>
      <c r="V39" s="64">
        <v>2</v>
      </c>
    </row>
    <row r="40" spans="1:22" ht="12" customHeight="1" x14ac:dyDescent="0.4">
      <c r="A40" s="52"/>
      <c r="B40" s="10" t="s">
        <v>30</v>
      </c>
      <c r="C40" s="59" t="s">
        <v>60</v>
      </c>
      <c r="D40" s="60">
        <f t="shared" si="11"/>
        <v>2</v>
      </c>
      <c r="E40" s="61">
        <f t="shared" si="11"/>
        <v>2</v>
      </c>
      <c r="F40" s="62" t="str">
        <f t="shared" si="1"/>
        <v>-----</v>
      </c>
      <c r="G40" s="63">
        <v>0</v>
      </c>
      <c r="H40" s="64">
        <v>0</v>
      </c>
      <c r="I40" s="63">
        <v>0</v>
      </c>
      <c r="J40" s="64">
        <v>0</v>
      </c>
      <c r="K40" s="63">
        <v>2</v>
      </c>
      <c r="L40" s="64">
        <v>2</v>
      </c>
      <c r="M40" s="65">
        <v>0</v>
      </c>
      <c r="N40" s="61">
        <v>0</v>
      </c>
      <c r="O40" s="62" t="str">
        <f t="shared" si="2"/>
        <v>-----</v>
      </c>
      <c r="P40" s="60">
        <f t="shared" si="12"/>
        <v>3</v>
      </c>
      <c r="Q40" s="61">
        <f t="shared" si="12"/>
        <v>3</v>
      </c>
      <c r="R40" s="62" t="str">
        <f t="shared" si="3"/>
        <v>-----</v>
      </c>
      <c r="S40" s="63">
        <v>0</v>
      </c>
      <c r="T40" s="64">
        <v>0</v>
      </c>
      <c r="U40" s="63">
        <v>3</v>
      </c>
      <c r="V40" s="64">
        <v>3</v>
      </c>
    </row>
    <row r="41" spans="1:22" ht="12" customHeight="1" x14ac:dyDescent="0.4">
      <c r="A41" s="52"/>
      <c r="B41" s="80" t="s">
        <v>53</v>
      </c>
      <c r="C41" s="81" t="s">
        <v>61</v>
      </c>
      <c r="D41" s="82">
        <f t="shared" si="11"/>
        <v>2</v>
      </c>
      <c r="E41" s="83">
        <f t="shared" si="11"/>
        <v>2</v>
      </c>
      <c r="F41" s="84" t="str">
        <f t="shared" si="1"/>
        <v>-----</v>
      </c>
      <c r="G41" s="85">
        <v>0</v>
      </c>
      <c r="H41" s="86">
        <v>0</v>
      </c>
      <c r="I41" s="85">
        <v>0</v>
      </c>
      <c r="J41" s="86">
        <v>0</v>
      </c>
      <c r="K41" s="85">
        <v>2</v>
      </c>
      <c r="L41" s="86">
        <v>2</v>
      </c>
      <c r="M41" s="87">
        <v>0</v>
      </c>
      <c r="N41" s="83">
        <v>0</v>
      </c>
      <c r="O41" s="84" t="str">
        <f t="shared" si="2"/>
        <v>-----</v>
      </c>
      <c r="P41" s="82">
        <f t="shared" si="12"/>
        <v>2</v>
      </c>
      <c r="Q41" s="83">
        <f t="shared" si="12"/>
        <v>2</v>
      </c>
      <c r="R41" s="84" t="str">
        <f t="shared" si="3"/>
        <v>-----</v>
      </c>
      <c r="S41" s="85">
        <v>0</v>
      </c>
      <c r="T41" s="86">
        <v>0</v>
      </c>
      <c r="U41" s="85">
        <v>2</v>
      </c>
      <c r="V41" s="86">
        <v>2</v>
      </c>
    </row>
    <row r="42" spans="1:22" ht="12" customHeight="1" x14ac:dyDescent="0.4">
      <c r="A42" s="52" t="s">
        <v>62</v>
      </c>
      <c r="B42" s="4"/>
      <c r="C42" s="88" t="s">
        <v>19</v>
      </c>
      <c r="D42" s="44">
        <f>SUM(D43:D49)</f>
        <v>5</v>
      </c>
      <c r="E42" s="45">
        <f>SUM(E43:E49)</f>
        <v>-4</v>
      </c>
      <c r="F42" s="38">
        <f t="shared" si="1"/>
        <v>-0.44444444444444442</v>
      </c>
      <c r="G42" s="46">
        <f t="shared" ref="G42:N42" si="13">SUM(G43:G49)</f>
        <v>0</v>
      </c>
      <c r="H42" s="47">
        <f t="shared" si="13"/>
        <v>-1</v>
      </c>
      <c r="I42" s="46">
        <f t="shared" si="13"/>
        <v>0</v>
      </c>
      <c r="J42" s="47">
        <f t="shared" si="13"/>
        <v>-1</v>
      </c>
      <c r="K42" s="46">
        <f t="shared" si="13"/>
        <v>5</v>
      </c>
      <c r="L42" s="47">
        <f t="shared" si="13"/>
        <v>-2</v>
      </c>
      <c r="M42" s="89">
        <f t="shared" si="13"/>
        <v>0</v>
      </c>
      <c r="N42" s="49">
        <f t="shared" si="13"/>
        <v>-1</v>
      </c>
      <c r="O42" s="50">
        <f t="shared" si="2"/>
        <v>-1</v>
      </c>
      <c r="P42" s="89">
        <f>SUM(P43:P49)</f>
        <v>7</v>
      </c>
      <c r="Q42" s="49">
        <f>SUM(Q43:Q49)</f>
        <v>-1</v>
      </c>
      <c r="R42" s="50">
        <f t="shared" si="3"/>
        <v>-0.125</v>
      </c>
      <c r="S42" s="46">
        <f>SUM(S43:S49)</f>
        <v>0</v>
      </c>
      <c r="T42" s="47">
        <f>SUM(T43:T49)</f>
        <v>-1</v>
      </c>
      <c r="U42" s="46">
        <f>SUM(U43:U49)</f>
        <v>7</v>
      </c>
      <c r="V42" s="47">
        <f>SUM(V43:V49)</f>
        <v>0</v>
      </c>
    </row>
    <row r="43" spans="1:22" ht="12" customHeight="1" x14ac:dyDescent="0.4">
      <c r="A43" s="52"/>
      <c r="B43" s="10"/>
      <c r="C43" s="53" t="s">
        <v>63</v>
      </c>
      <c r="D43" s="54">
        <f t="shared" ref="D43:E49" si="14">SUM(G43,I43,K43)</f>
        <v>2</v>
      </c>
      <c r="E43" s="55">
        <f t="shared" si="14"/>
        <v>2</v>
      </c>
      <c r="F43" s="42" t="str">
        <f t="shared" si="1"/>
        <v>-----</v>
      </c>
      <c r="G43" s="56">
        <v>0</v>
      </c>
      <c r="H43" s="57">
        <v>0</v>
      </c>
      <c r="I43" s="56">
        <v>0</v>
      </c>
      <c r="J43" s="57">
        <v>0</v>
      </c>
      <c r="K43" s="56">
        <v>2</v>
      </c>
      <c r="L43" s="57">
        <v>2</v>
      </c>
      <c r="M43" s="58">
        <v>0</v>
      </c>
      <c r="N43" s="55">
        <v>0</v>
      </c>
      <c r="O43" s="42" t="str">
        <f t="shared" si="2"/>
        <v>-----</v>
      </c>
      <c r="P43" s="54">
        <f t="shared" ref="P43:Q49" si="15">SUM(S43,U43)</f>
        <v>3</v>
      </c>
      <c r="Q43" s="55">
        <f t="shared" si="15"/>
        <v>3</v>
      </c>
      <c r="R43" s="42" t="str">
        <f t="shared" si="3"/>
        <v>-----</v>
      </c>
      <c r="S43" s="56">
        <v>0</v>
      </c>
      <c r="T43" s="57">
        <v>0</v>
      </c>
      <c r="U43" s="56">
        <v>3</v>
      </c>
      <c r="V43" s="57">
        <v>3</v>
      </c>
    </row>
    <row r="44" spans="1:22" ht="12" customHeight="1" x14ac:dyDescent="0.4">
      <c r="A44" s="52"/>
      <c r="B44" s="10" t="s">
        <v>56</v>
      </c>
      <c r="C44" s="59" t="s">
        <v>64</v>
      </c>
      <c r="D44" s="60">
        <f t="shared" si="14"/>
        <v>1</v>
      </c>
      <c r="E44" s="61">
        <f t="shared" si="14"/>
        <v>-1</v>
      </c>
      <c r="F44" s="62">
        <f t="shared" si="1"/>
        <v>-0.5</v>
      </c>
      <c r="G44" s="63">
        <v>0</v>
      </c>
      <c r="H44" s="64">
        <v>0</v>
      </c>
      <c r="I44" s="63">
        <v>0</v>
      </c>
      <c r="J44" s="64">
        <v>0</v>
      </c>
      <c r="K44" s="63">
        <v>1</v>
      </c>
      <c r="L44" s="64">
        <v>-1</v>
      </c>
      <c r="M44" s="65">
        <v>0</v>
      </c>
      <c r="N44" s="61">
        <v>0</v>
      </c>
      <c r="O44" s="62" t="str">
        <f t="shared" si="2"/>
        <v>-----</v>
      </c>
      <c r="P44" s="60">
        <f t="shared" si="15"/>
        <v>1</v>
      </c>
      <c r="Q44" s="61">
        <f t="shared" si="15"/>
        <v>-1</v>
      </c>
      <c r="R44" s="62">
        <f t="shared" si="3"/>
        <v>-0.5</v>
      </c>
      <c r="S44" s="63">
        <v>0</v>
      </c>
      <c r="T44" s="64">
        <v>0</v>
      </c>
      <c r="U44" s="63">
        <v>1</v>
      </c>
      <c r="V44" s="64">
        <v>-1</v>
      </c>
    </row>
    <row r="45" spans="1:22" ht="12" customHeight="1" x14ac:dyDescent="0.4">
      <c r="A45" s="52"/>
      <c r="B45" s="10" t="s">
        <v>65</v>
      </c>
      <c r="C45" s="59" t="s">
        <v>66</v>
      </c>
      <c r="D45" s="60">
        <f t="shared" si="14"/>
        <v>0</v>
      </c>
      <c r="E45" s="61">
        <f t="shared" si="14"/>
        <v>0</v>
      </c>
      <c r="F45" s="62" t="str">
        <f t="shared" si="1"/>
        <v>-----</v>
      </c>
      <c r="G45" s="63">
        <v>0</v>
      </c>
      <c r="H45" s="64">
        <v>0</v>
      </c>
      <c r="I45" s="63">
        <v>0</v>
      </c>
      <c r="J45" s="64">
        <v>0</v>
      </c>
      <c r="K45" s="63">
        <v>0</v>
      </c>
      <c r="L45" s="64">
        <v>0</v>
      </c>
      <c r="M45" s="65">
        <v>0</v>
      </c>
      <c r="N45" s="61">
        <v>0</v>
      </c>
      <c r="O45" s="62" t="str">
        <f t="shared" si="2"/>
        <v>-----</v>
      </c>
      <c r="P45" s="60">
        <f t="shared" si="15"/>
        <v>0</v>
      </c>
      <c r="Q45" s="61">
        <f t="shared" si="15"/>
        <v>0</v>
      </c>
      <c r="R45" s="62" t="str">
        <f t="shared" si="3"/>
        <v>-----</v>
      </c>
      <c r="S45" s="63">
        <v>0</v>
      </c>
      <c r="T45" s="64">
        <v>0</v>
      </c>
      <c r="U45" s="63">
        <v>0</v>
      </c>
      <c r="V45" s="64">
        <v>0</v>
      </c>
    </row>
    <row r="46" spans="1:22" ht="12" customHeight="1" x14ac:dyDescent="0.4">
      <c r="A46" s="52"/>
      <c r="B46" s="10" t="s">
        <v>50</v>
      </c>
      <c r="C46" s="59" t="s">
        <v>67</v>
      </c>
      <c r="D46" s="60">
        <f t="shared" si="14"/>
        <v>0</v>
      </c>
      <c r="E46" s="61">
        <f t="shared" si="14"/>
        <v>0</v>
      </c>
      <c r="F46" s="62" t="str">
        <f t="shared" si="1"/>
        <v>-----</v>
      </c>
      <c r="G46" s="63">
        <v>0</v>
      </c>
      <c r="H46" s="64">
        <v>0</v>
      </c>
      <c r="I46" s="63">
        <v>0</v>
      </c>
      <c r="J46" s="64">
        <v>0</v>
      </c>
      <c r="K46" s="63">
        <v>0</v>
      </c>
      <c r="L46" s="64">
        <v>0</v>
      </c>
      <c r="M46" s="65">
        <v>0</v>
      </c>
      <c r="N46" s="61">
        <v>0</v>
      </c>
      <c r="O46" s="62" t="str">
        <f t="shared" si="2"/>
        <v>-----</v>
      </c>
      <c r="P46" s="60">
        <f t="shared" si="15"/>
        <v>0</v>
      </c>
      <c r="Q46" s="61">
        <f t="shared" si="15"/>
        <v>0</v>
      </c>
      <c r="R46" s="62" t="str">
        <f t="shared" si="3"/>
        <v>-----</v>
      </c>
      <c r="S46" s="63">
        <v>0</v>
      </c>
      <c r="T46" s="64">
        <v>0</v>
      </c>
      <c r="U46" s="63">
        <v>0</v>
      </c>
      <c r="V46" s="64">
        <v>0</v>
      </c>
    </row>
    <row r="47" spans="1:22" ht="12" customHeight="1" x14ac:dyDescent="0.4">
      <c r="A47" s="52"/>
      <c r="B47" s="10" t="s">
        <v>53</v>
      </c>
      <c r="C47" s="59" t="s">
        <v>68</v>
      </c>
      <c r="D47" s="60">
        <f t="shared" si="14"/>
        <v>0</v>
      </c>
      <c r="E47" s="61">
        <f t="shared" si="14"/>
        <v>-2</v>
      </c>
      <c r="F47" s="62">
        <f t="shared" si="1"/>
        <v>-1</v>
      </c>
      <c r="G47" s="63">
        <v>0</v>
      </c>
      <c r="H47" s="64">
        <v>0</v>
      </c>
      <c r="I47" s="63">
        <v>0</v>
      </c>
      <c r="J47" s="64">
        <v>-1</v>
      </c>
      <c r="K47" s="63">
        <v>0</v>
      </c>
      <c r="L47" s="64">
        <v>-1</v>
      </c>
      <c r="M47" s="65">
        <v>0</v>
      </c>
      <c r="N47" s="61">
        <v>0</v>
      </c>
      <c r="O47" s="62" t="str">
        <f t="shared" si="2"/>
        <v>-----</v>
      </c>
      <c r="P47" s="60">
        <f t="shared" si="15"/>
        <v>0</v>
      </c>
      <c r="Q47" s="61">
        <f t="shared" si="15"/>
        <v>-2</v>
      </c>
      <c r="R47" s="62">
        <f t="shared" si="3"/>
        <v>-1</v>
      </c>
      <c r="S47" s="63">
        <v>0</v>
      </c>
      <c r="T47" s="64">
        <v>-1</v>
      </c>
      <c r="U47" s="63">
        <v>0</v>
      </c>
      <c r="V47" s="64">
        <v>-1</v>
      </c>
    </row>
    <row r="48" spans="1:22" ht="12" customHeight="1" x14ac:dyDescent="0.4">
      <c r="A48" s="52"/>
      <c r="B48" s="10"/>
      <c r="C48" s="59" t="s">
        <v>69</v>
      </c>
      <c r="D48" s="60">
        <f t="shared" si="14"/>
        <v>2</v>
      </c>
      <c r="E48" s="61">
        <f t="shared" si="14"/>
        <v>-1</v>
      </c>
      <c r="F48" s="62">
        <f t="shared" si="1"/>
        <v>-0.33333333333333331</v>
      </c>
      <c r="G48" s="63">
        <v>0</v>
      </c>
      <c r="H48" s="64">
        <v>0</v>
      </c>
      <c r="I48" s="63">
        <v>0</v>
      </c>
      <c r="J48" s="64">
        <v>0</v>
      </c>
      <c r="K48" s="63">
        <v>2</v>
      </c>
      <c r="L48" s="64">
        <v>-1</v>
      </c>
      <c r="M48" s="65">
        <v>0</v>
      </c>
      <c r="N48" s="61">
        <v>0</v>
      </c>
      <c r="O48" s="62" t="str">
        <f t="shared" si="2"/>
        <v>-----</v>
      </c>
      <c r="P48" s="60">
        <f t="shared" si="15"/>
        <v>3</v>
      </c>
      <c r="Q48" s="61">
        <f t="shared" si="15"/>
        <v>0</v>
      </c>
      <c r="R48" s="62">
        <f t="shared" si="3"/>
        <v>0</v>
      </c>
      <c r="S48" s="63">
        <v>0</v>
      </c>
      <c r="T48" s="64">
        <v>0</v>
      </c>
      <c r="U48" s="63">
        <v>3</v>
      </c>
      <c r="V48" s="64">
        <v>0</v>
      </c>
    </row>
    <row r="49" spans="1:22" ht="12" customHeight="1" x14ac:dyDescent="0.4">
      <c r="A49" s="80"/>
      <c r="B49" s="66"/>
      <c r="C49" s="67" t="s">
        <v>70</v>
      </c>
      <c r="D49" s="68">
        <f t="shared" si="14"/>
        <v>0</v>
      </c>
      <c r="E49" s="69">
        <f t="shared" si="14"/>
        <v>-2</v>
      </c>
      <c r="F49" s="70">
        <f t="shared" si="1"/>
        <v>-1</v>
      </c>
      <c r="G49" s="71">
        <v>0</v>
      </c>
      <c r="H49" s="72">
        <v>-1</v>
      </c>
      <c r="I49" s="71">
        <v>0</v>
      </c>
      <c r="J49" s="72">
        <v>0</v>
      </c>
      <c r="K49" s="71">
        <v>0</v>
      </c>
      <c r="L49" s="72">
        <v>-1</v>
      </c>
      <c r="M49" s="73">
        <v>0</v>
      </c>
      <c r="N49" s="69">
        <v>-1</v>
      </c>
      <c r="O49" s="70">
        <f t="shared" si="2"/>
        <v>-1</v>
      </c>
      <c r="P49" s="68">
        <f t="shared" si="15"/>
        <v>0</v>
      </c>
      <c r="Q49" s="69">
        <f t="shared" si="15"/>
        <v>-1</v>
      </c>
      <c r="R49" s="70">
        <f t="shared" si="3"/>
        <v>-1</v>
      </c>
      <c r="S49" s="71">
        <v>0</v>
      </c>
      <c r="T49" s="72">
        <v>0</v>
      </c>
      <c r="U49" s="71">
        <v>0</v>
      </c>
      <c r="V49" s="72">
        <v>-1</v>
      </c>
    </row>
    <row r="50" spans="1:22" ht="12" hidden="1" customHeight="1" x14ac:dyDescent="0.4"/>
    <row r="51" spans="1:22" ht="12" hidden="1" customHeight="1" x14ac:dyDescent="0.4"/>
    <row r="52" spans="1:22" ht="12" hidden="1" customHeight="1" x14ac:dyDescent="0.4"/>
    <row r="53" spans="1:22" ht="12" hidden="1" customHeight="1" x14ac:dyDescent="0.4"/>
    <row r="54" spans="1:22" ht="12" hidden="1" customHeight="1" x14ac:dyDescent="0.4"/>
    <row r="55" spans="1:22" ht="12" hidden="1" customHeight="1" x14ac:dyDescent="0.4">
      <c r="A55" s="2" t="s">
        <v>71</v>
      </c>
    </row>
    <row r="56" spans="1:22" ht="12" customHeight="1" x14ac:dyDescent="0.4"/>
    <row r="57" spans="1:22" ht="12" customHeight="1" x14ac:dyDescent="0.4">
      <c r="A57" s="90"/>
      <c r="B57" s="90"/>
    </row>
    <row r="58" spans="1:22" ht="12" customHeight="1" x14ac:dyDescent="0.4">
      <c r="A58" s="90"/>
      <c r="B58" s="90"/>
    </row>
    <row r="59" spans="1:22" ht="12" customHeight="1" x14ac:dyDescent="0.4">
      <c r="A59" s="90"/>
      <c r="B59" s="90"/>
    </row>
  </sheetData>
  <phoneticPr fontId="3"/>
  <pageMargins left="0.39370078740157483" right="0.19685039370078741" top="0.82677165354330717" bottom="0" header="0.51181102362204722" footer="0"/>
  <pageSetup paperSize="9" scale="81" orientation="landscape" horizontalDpi="4294967293" verticalDpi="300" r:id="rId1"/>
  <headerFooter alignWithMargins="0">
    <oddHeader>&amp;C&amp;"ＭＳ 明朝,太字"&amp;12所属別交通事故発生状況表&amp;R&amp;"ＭＳ ゴシック,標準"&amp;9
表番号 0001-1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9"/>
  <sheetViews>
    <sheetView tabSelected="1" view="pageBreakPreview" zoomScale="85" zoomScaleNormal="100" zoomScaleSheetLayoutView="85" workbookViewId="0">
      <selection activeCell="X24" sqref="X24"/>
    </sheetView>
  </sheetViews>
  <sheetFormatPr defaultColWidth="8" defaultRowHeight="12" x14ac:dyDescent="0.4"/>
  <cols>
    <col min="1" max="2" width="2.625" style="2" customWidth="1"/>
    <col min="3" max="3" width="9.875" style="2" bestFit="1" customWidth="1"/>
    <col min="4" max="5" width="7.875" style="2" customWidth="1"/>
    <col min="6" max="6" width="8.75" style="2" customWidth="1"/>
    <col min="7" max="7" width="6.875" style="2" customWidth="1"/>
    <col min="8" max="8" width="7.875" style="2" customWidth="1"/>
    <col min="9" max="9" width="6.875" style="2" customWidth="1"/>
    <col min="10" max="10" width="7.875" style="2" customWidth="1"/>
    <col min="11" max="11" width="6.875" style="2" customWidth="1"/>
    <col min="12" max="12" width="7.875" style="2" customWidth="1"/>
    <col min="13" max="13" width="6.875" style="2" customWidth="1"/>
    <col min="14" max="14" width="7.875" style="2" customWidth="1"/>
    <col min="15" max="15" width="8.75" style="2" customWidth="1"/>
    <col min="16" max="16" width="6.875" style="2" customWidth="1"/>
    <col min="17" max="17" width="7.875" style="2" customWidth="1"/>
    <col min="18" max="18" width="8.75" style="2" customWidth="1"/>
    <col min="19" max="19" width="6.875" style="2" customWidth="1"/>
    <col min="20" max="20" width="7.875" style="2" customWidth="1"/>
    <col min="21" max="21" width="6.875" style="2" customWidth="1"/>
    <col min="22" max="22" width="7.875" style="2" customWidth="1"/>
    <col min="23" max="16384" width="8" style="2"/>
  </cols>
  <sheetData>
    <row r="1" spans="1:22" x14ac:dyDescent="0.4">
      <c r="A1" s="1" t="s">
        <v>0</v>
      </c>
      <c r="V1" s="3" t="s">
        <v>72</v>
      </c>
    </row>
    <row r="2" spans="1:22" x14ac:dyDescent="0.4">
      <c r="A2" s="4"/>
      <c r="B2" s="5"/>
      <c r="C2" s="6" t="s">
        <v>2</v>
      </c>
      <c r="D2" s="7" t="s">
        <v>3</v>
      </c>
      <c r="E2" s="7"/>
      <c r="F2" s="7"/>
      <c r="G2" s="7"/>
      <c r="H2" s="7"/>
      <c r="I2" s="7"/>
      <c r="J2" s="7"/>
      <c r="K2" s="7"/>
      <c r="L2" s="8"/>
      <c r="M2" s="9" t="s">
        <v>4</v>
      </c>
      <c r="N2" s="7"/>
      <c r="O2" s="7"/>
      <c r="P2" s="9" t="s">
        <v>5</v>
      </c>
      <c r="Q2" s="7"/>
      <c r="R2" s="7"/>
      <c r="S2" s="7"/>
      <c r="T2" s="7"/>
      <c r="U2" s="7"/>
      <c r="V2" s="8"/>
    </row>
    <row r="3" spans="1:22" x14ac:dyDescent="0.4">
      <c r="A3" s="10" t="s">
        <v>6</v>
      </c>
      <c r="B3" s="11"/>
      <c r="C3" s="12"/>
      <c r="D3" s="13"/>
      <c r="E3" s="14" t="s">
        <v>7</v>
      </c>
      <c r="F3" s="15"/>
      <c r="G3" s="14" t="s">
        <v>8</v>
      </c>
      <c r="H3" s="15"/>
      <c r="I3" s="14" t="s">
        <v>9</v>
      </c>
      <c r="J3" s="15"/>
      <c r="K3" s="14" t="s">
        <v>10</v>
      </c>
      <c r="L3" s="15"/>
      <c r="M3" s="16"/>
      <c r="N3" s="14" t="s">
        <v>7</v>
      </c>
      <c r="O3" s="15"/>
      <c r="P3" s="16"/>
      <c r="Q3" s="14" t="s">
        <v>7</v>
      </c>
      <c r="R3" s="15"/>
      <c r="S3" s="14" t="s">
        <v>11</v>
      </c>
      <c r="T3" s="15"/>
      <c r="U3" s="14" t="s">
        <v>12</v>
      </c>
      <c r="V3" s="15"/>
    </row>
    <row r="4" spans="1:22" ht="12.75" thickBot="1" x14ac:dyDescent="0.45">
      <c r="A4" s="17" t="s">
        <v>13</v>
      </c>
      <c r="B4" s="18"/>
      <c r="C4" s="19"/>
      <c r="D4" s="20" t="s">
        <v>14</v>
      </c>
      <c r="E4" s="21" t="s">
        <v>15</v>
      </c>
      <c r="F4" s="22" t="s">
        <v>16</v>
      </c>
      <c r="G4" s="23"/>
      <c r="H4" s="24" t="s">
        <v>15</v>
      </c>
      <c r="I4" s="23"/>
      <c r="J4" s="24" t="s">
        <v>15</v>
      </c>
      <c r="K4" s="23"/>
      <c r="L4" s="24" t="s">
        <v>15</v>
      </c>
      <c r="M4" s="22" t="s">
        <v>14</v>
      </c>
      <c r="N4" s="21" t="s">
        <v>15</v>
      </c>
      <c r="O4" s="22" t="s">
        <v>16</v>
      </c>
      <c r="P4" s="22" t="s">
        <v>14</v>
      </c>
      <c r="Q4" s="21" t="s">
        <v>15</v>
      </c>
      <c r="R4" s="22" t="s">
        <v>16</v>
      </c>
      <c r="S4" s="23"/>
      <c r="T4" s="24" t="s">
        <v>15</v>
      </c>
      <c r="U4" s="23"/>
      <c r="V4" s="24" t="s">
        <v>15</v>
      </c>
    </row>
    <row r="5" spans="1:22" ht="12.75" customHeight="1" thickTop="1" x14ac:dyDescent="0.4">
      <c r="A5" s="25" t="s">
        <v>17</v>
      </c>
      <c r="B5" s="26"/>
      <c r="C5" s="27"/>
      <c r="D5" s="28">
        <f>SUM(D9,D10,D26,D37,D42)</f>
        <v>8</v>
      </c>
      <c r="E5" s="29">
        <f>SUM(E9,E10,E26,E37,E42)</f>
        <v>0</v>
      </c>
      <c r="F5" s="30">
        <f>IF(D5-E5&gt;0,E5/(D5-E5),"-----")</f>
        <v>0</v>
      </c>
      <c r="G5" s="31">
        <f t="shared" ref="G5:N5" si="0">SUM(G9,G10,G26,G37,G42)</f>
        <v>1</v>
      </c>
      <c r="H5" s="32">
        <f t="shared" si="0"/>
        <v>0</v>
      </c>
      <c r="I5" s="31">
        <f t="shared" si="0"/>
        <v>0</v>
      </c>
      <c r="J5" s="32">
        <f t="shared" si="0"/>
        <v>0</v>
      </c>
      <c r="K5" s="31">
        <f t="shared" si="0"/>
        <v>7</v>
      </c>
      <c r="L5" s="32">
        <f t="shared" si="0"/>
        <v>0</v>
      </c>
      <c r="M5" s="33">
        <f t="shared" si="0"/>
        <v>1</v>
      </c>
      <c r="N5" s="29">
        <f t="shared" si="0"/>
        <v>0</v>
      </c>
      <c r="O5" s="30">
        <f>IF(M5-N5&gt;0,N5/(M5-N5),"-----")</f>
        <v>0</v>
      </c>
      <c r="P5" s="33">
        <f>SUM(P9,P10,P26,P37,P42)</f>
        <v>10</v>
      </c>
      <c r="Q5" s="29">
        <f>SUM(Q9,Q10,Q26,Q37,Q42)</f>
        <v>0</v>
      </c>
      <c r="R5" s="30">
        <f>IF(P5-Q5&gt;0,Q5/(P5-Q5),"-----")</f>
        <v>0</v>
      </c>
      <c r="S5" s="31">
        <f>SUM(S9,S10,S26,S37,S42)</f>
        <v>0</v>
      </c>
      <c r="T5" s="32">
        <f>SUM(T9,T10,T26,T37,T42)</f>
        <v>0</v>
      </c>
      <c r="U5" s="31">
        <f>SUM(U9,U10,U26,U37,U42)</f>
        <v>10</v>
      </c>
      <c r="V5" s="32">
        <f>SUM(V9,V10,V26,V37,V42)</f>
        <v>0</v>
      </c>
    </row>
    <row r="6" spans="1:22" ht="12.75" hidden="1" customHeight="1" x14ac:dyDescent="0.4">
      <c r="A6" s="25"/>
      <c r="B6" s="26"/>
      <c r="C6" s="27"/>
      <c r="D6" s="28"/>
      <c r="E6" s="29"/>
      <c r="F6" s="34"/>
      <c r="G6" s="31"/>
      <c r="H6" s="32"/>
      <c r="I6" s="31"/>
      <c r="J6" s="32"/>
      <c r="K6" s="31"/>
      <c r="L6" s="32"/>
      <c r="M6" s="33"/>
      <c r="N6" s="29"/>
      <c r="O6" s="34"/>
      <c r="P6" s="33"/>
      <c r="Q6" s="29"/>
      <c r="R6" s="34"/>
      <c r="S6" s="31"/>
      <c r="T6" s="32"/>
      <c r="U6" s="31"/>
      <c r="V6" s="32"/>
    </row>
    <row r="7" spans="1:22" ht="12.75" hidden="1" customHeight="1" x14ac:dyDescent="0.4">
      <c r="A7" s="25"/>
      <c r="B7" s="26"/>
      <c r="C7" s="27"/>
      <c r="D7" s="28"/>
      <c r="E7" s="29"/>
      <c r="F7" s="34"/>
      <c r="G7" s="31"/>
      <c r="H7" s="32"/>
      <c r="I7" s="31"/>
      <c r="J7" s="32"/>
      <c r="K7" s="31"/>
      <c r="L7" s="32"/>
      <c r="M7" s="33"/>
      <c r="N7" s="29"/>
      <c r="O7" s="34"/>
      <c r="P7" s="33"/>
      <c r="Q7" s="29"/>
      <c r="R7" s="34"/>
      <c r="S7" s="31"/>
      <c r="T7" s="32"/>
      <c r="U7" s="31"/>
      <c r="V7" s="32"/>
    </row>
    <row r="8" spans="1:22" ht="12.75" hidden="1" customHeight="1" x14ac:dyDescent="0.4">
      <c r="A8" s="25"/>
      <c r="B8" s="26"/>
      <c r="C8" s="27"/>
      <c r="D8" s="28"/>
      <c r="E8" s="29"/>
      <c r="F8" s="34"/>
      <c r="G8" s="31"/>
      <c r="H8" s="32"/>
      <c r="I8" s="31"/>
      <c r="J8" s="32"/>
      <c r="K8" s="31"/>
      <c r="L8" s="32"/>
      <c r="M8" s="33"/>
      <c r="N8" s="29"/>
      <c r="O8" s="34"/>
      <c r="P8" s="33"/>
      <c r="Q8" s="29"/>
      <c r="R8" s="34"/>
      <c r="S8" s="31"/>
      <c r="T8" s="32"/>
      <c r="U8" s="31"/>
      <c r="V8" s="32"/>
    </row>
    <row r="9" spans="1:22" ht="12" customHeight="1" x14ac:dyDescent="0.4">
      <c r="A9" s="35" t="s">
        <v>18</v>
      </c>
      <c r="B9" s="35"/>
      <c r="C9" s="35"/>
      <c r="D9" s="36">
        <f>SUM(G9,I9,K9)</f>
        <v>0</v>
      </c>
      <c r="E9" s="37">
        <f>SUM(H9,J9,L9)</f>
        <v>0</v>
      </c>
      <c r="F9" s="38" t="str">
        <f t="shared" ref="F9:F49" si="1">IF(D9-E9&gt;0,E9/(D9-E9),"-----")</f>
        <v>-----</v>
      </c>
      <c r="G9" s="39">
        <v>0</v>
      </c>
      <c r="H9" s="40">
        <v>0</v>
      </c>
      <c r="I9" s="39">
        <v>0</v>
      </c>
      <c r="J9" s="40">
        <v>0</v>
      </c>
      <c r="K9" s="39">
        <v>0</v>
      </c>
      <c r="L9" s="40">
        <v>0</v>
      </c>
      <c r="M9" s="41">
        <v>0</v>
      </c>
      <c r="N9" s="37">
        <v>0</v>
      </c>
      <c r="O9" s="42" t="str">
        <f t="shared" ref="O9:O49" si="2">IF(M9-N9&gt;0,N9/(M9-N9),"-----")</f>
        <v>-----</v>
      </c>
      <c r="P9" s="41">
        <f>SUM(S9,U9)</f>
        <v>0</v>
      </c>
      <c r="Q9" s="37">
        <f>SUM(T9,V9)</f>
        <v>0</v>
      </c>
      <c r="R9" s="38" t="str">
        <f t="shared" ref="R9:R49" si="3">IF(P9-Q9&gt;0,Q9/(P9-Q9),"-----")</f>
        <v>-----</v>
      </c>
      <c r="S9" s="39">
        <v>0</v>
      </c>
      <c r="T9" s="40">
        <v>0</v>
      </c>
      <c r="U9" s="39">
        <v>0</v>
      </c>
      <c r="V9" s="40">
        <v>0</v>
      </c>
    </row>
    <row r="10" spans="1:22" ht="12" customHeight="1" x14ac:dyDescent="0.4">
      <c r="A10" s="43"/>
      <c r="B10" s="10"/>
      <c r="C10" s="12" t="s">
        <v>19</v>
      </c>
      <c r="D10" s="44">
        <f>SUM(D11:D25)</f>
        <v>5</v>
      </c>
      <c r="E10" s="45">
        <f>SUM(E11:E25)</f>
        <v>2</v>
      </c>
      <c r="F10" s="38">
        <f t="shared" si="1"/>
        <v>0.66666666666666663</v>
      </c>
      <c r="G10" s="46">
        <f t="shared" ref="G10:N10" si="4">SUM(G11:G25)</f>
        <v>0</v>
      </c>
      <c r="H10" s="47">
        <f t="shared" si="4"/>
        <v>0</v>
      </c>
      <c r="I10" s="46">
        <f t="shared" si="4"/>
        <v>0</v>
      </c>
      <c r="J10" s="47">
        <f t="shared" si="4"/>
        <v>0</v>
      </c>
      <c r="K10" s="46">
        <f t="shared" si="4"/>
        <v>5</v>
      </c>
      <c r="L10" s="47">
        <f t="shared" si="4"/>
        <v>2</v>
      </c>
      <c r="M10" s="48">
        <f t="shared" si="4"/>
        <v>0</v>
      </c>
      <c r="N10" s="49">
        <f t="shared" si="4"/>
        <v>0</v>
      </c>
      <c r="O10" s="50" t="str">
        <f t="shared" si="2"/>
        <v>-----</v>
      </c>
      <c r="P10" s="48">
        <f>SUM(P11:P25)</f>
        <v>7</v>
      </c>
      <c r="Q10" s="51">
        <f>SUM(Q11:Q25)</f>
        <v>4</v>
      </c>
      <c r="R10" s="38">
        <f t="shared" si="3"/>
        <v>1.3333333333333333</v>
      </c>
      <c r="S10" s="46">
        <f>SUM(S11:S25)</f>
        <v>0</v>
      </c>
      <c r="T10" s="47">
        <f>SUM(T11:T25)</f>
        <v>0</v>
      </c>
      <c r="U10" s="46">
        <f>SUM(U11:U25)</f>
        <v>7</v>
      </c>
      <c r="V10" s="47">
        <f>SUM(V11:V25)</f>
        <v>4</v>
      </c>
    </row>
    <row r="11" spans="1:22" ht="12" customHeight="1" x14ac:dyDescent="0.4">
      <c r="A11" s="52"/>
      <c r="B11" s="10"/>
      <c r="C11" s="53" t="s">
        <v>20</v>
      </c>
      <c r="D11" s="54">
        <f t="shared" ref="D11:D25" si="5">SUM(G11,I11,K11)</f>
        <v>0</v>
      </c>
      <c r="E11" s="55">
        <f t="shared" ref="E11:E25" si="6">SUM(H11,J11,L11)</f>
        <v>0</v>
      </c>
      <c r="F11" s="42" t="str">
        <f t="shared" si="1"/>
        <v>-----</v>
      </c>
      <c r="G11" s="56">
        <v>0</v>
      </c>
      <c r="H11" s="57">
        <v>0</v>
      </c>
      <c r="I11" s="56">
        <v>0</v>
      </c>
      <c r="J11" s="57">
        <v>0</v>
      </c>
      <c r="K11" s="56">
        <v>0</v>
      </c>
      <c r="L11" s="57">
        <v>0</v>
      </c>
      <c r="M11" s="58">
        <v>0</v>
      </c>
      <c r="N11" s="55">
        <v>0</v>
      </c>
      <c r="O11" s="42" t="str">
        <f t="shared" si="2"/>
        <v>-----</v>
      </c>
      <c r="P11" s="54">
        <f t="shared" ref="P11:P25" si="7">SUM(S11,U11)</f>
        <v>0</v>
      </c>
      <c r="Q11" s="55">
        <f t="shared" ref="Q11:Q25" si="8">SUM(T11,V11)</f>
        <v>0</v>
      </c>
      <c r="R11" s="42" t="str">
        <f t="shared" si="3"/>
        <v>-----</v>
      </c>
      <c r="S11" s="56">
        <v>0</v>
      </c>
      <c r="T11" s="57">
        <v>0</v>
      </c>
      <c r="U11" s="56">
        <v>0</v>
      </c>
      <c r="V11" s="57">
        <v>0</v>
      </c>
    </row>
    <row r="12" spans="1:22" ht="12" customHeight="1" x14ac:dyDescent="0.4">
      <c r="A12" s="52"/>
      <c r="B12" s="10"/>
      <c r="C12" s="59" t="s">
        <v>21</v>
      </c>
      <c r="D12" s="60">
        <f t="shared" si="5"/>
        <v>1</v>
      </c>
      <c r="E12" s="61">
        <f t="shared" si="6"/>
        <v>1</v>
      </c>
      <c r="F12" s="62" t="str">
        <f t="shared" si="1"/>
        <v>-----</v>
      </c>
      <c r="G12" s="63">
        <v>0</v>
      </c>
      <c r="H12" s="64">
        <v>0</v>
      </c>
      <c r="I12" s="63">
        <v>0</v>
      </c>
      <c r="J12" s="64">
        <v>0</v>
      </c>
      <c r="K12" s="63">
        <v>1</v>
      </c>
      <c r="L12" s="64">
        <v>1</v>
      </c>
      <c r="M12" s="65">
        <v>0</v>
      </c>
      <c r="N12" s="61">
        <v>0</v>
      </c>
      <c r="O12" s="62" t="str">
        <f t="shared" si="2"/>
        <v>-----</v>
      </c>
      <c r="P12" s="60">
        <f t="shared" si="7"/>
        <v>1</v>
      </c>
      <c r="Q12" s="61">
        <f t="shared" si="8"/>
        <v>1</v>
      </c>
      <c r="R12" s="62" t="str">
        <f t="shared" si="3"/>
        <v>-----</v>
      </c>
      <c r="S12" s="63">
        <v>0</v>
      </c>
      <c r="T12" s="64">
        <v>0</v>
      </c>
      <c r="U12" s="63">
        <v>1</v>
      </c>
      <c r="V12" s="64">
        <v>1</v>
      </c>
    </row>
    <row r="13" spans="1:22" ht="12" customHeight="1" x14ac:dyDescent="0.4">
      <c r="A13" s="52"/>
      <c r="B13" s="10"/>
      <c r="C13" s="59" t="s">
        <v>22</v>
      </c>
      <c r="D13" s="60">
        <f t="shared" si="5"/>
        <v>0</v>
      </c>
      <c r="E13" s="61">
        <f t="shared" si="6"/>
        <v>0</v>
      </c>
      <c r="F13" s="62" t="str">
        <f t="shared" si="1"/>
        <v>-----</v>
      </c>
      <c r="G13" s="63">
        <v>0</v>
      </c>
      <c r="H13" s="64">
        <v>0</v>
      </c>
      <c r="I13" s="63">
        <v>0</v>
      </c>
      <c r="J13" s="64">
        <v>0</v>
      </c>
      <c r="K13" s="63">
        <v>0</v>
      </c>
      <c r="L13" s="64">
        <v>0</v>
      </c>
      <c r="M13" s="65">
        <v>0</v>
      </c>
      <c r="N13" s="61">
        <v>0</v>
      </c>
      <c r="O13" s="62" t="str">
        <f t="shared" si="2"/>
        <v>-----</v>
      </c>
      <c r="P13" s="60">
        <f t="shared" si="7"/>
        <v>0</v>
      </c>
      <c r="Q13" s="61">
        <f t="shared" si="8"/>
        <v>0</v>
      </c>
      <c r="R13" s="62" t="str">
        <f t="shared" si="3"/>
        <v>-----</v>
      </c>
      <c r="S13" s="63">
        <v>0</v>
      </c>
      <c r="T13" s="64">
        <v>0</v>
      </c>
      <c r="U13" s="63">
        <v>0</v>
      </c>
      <c r="V13" s="64">
        <v>0</v>
      </c>
    </row>
    <row r="14" spans="1:22" ht="12" customHeight="1" x14ac:dyDescent="0.4">
      <c r="A14" s="52"/>
      <c r="B14" s="10" t="s">
        <v>23</v>
      </c>
      <c r="C14" s="59" t="s">
        <v>24</v>
      </c>
      <c r="D14" s="60">
        <f t="shared" si="5"/>
        <v>0</v>
      </c>
      <c r="E14" s="61">
        <f t="shared" si="6"/>
        <v>0</v>
      </c>
      <c r="F14" s="62" t="str">
        <f t="shared" si="1"/>
        <v>-----</v>
      </c>
      <c r="G14" s="63">
        <v>0</v>
      </c>
      <c r="H14" s="64">
        <v>0</v>
      </c>
      <c r="I14" s="63">
        <v>0</v>
      </c>
      <c r="J14" s="64">
        <v>0</v>
      </c>
      <c r="K14" s="63">
        <v>0</v>
      </c>
      <c r="L14" s="64">
        <v>0</v>
      </c>
      <c r="M14" s="65">
        <v>0</v>
      </c>
      <c r="N14" s="61">
        <v>0</v>
      </c>
      <c r="O14" s="62" t="str">
        <f t="shared" si="2"/>
        <v>-----</v>
      </c>
      <c r="P14" s="60">
        <f t="shared" si="7"/>
        <v>0</v>
      </c>
      <c r="Q14" s="61">
        <f t="shared" si="8"/>
        <v>0</v>
      </c>
      <c r="R14" s="62" t="str">
        <f t="shared" si="3"/>
        <v>-----</v>
      </c>
      <c r="S14" s="63">
        <v>0</v>
      </c>
      <c r="T14" s="64">
        <v>0</v>
      </c>
      <c r="U14" s="63">
        <v>0</v>
      </c>
      <c r="V14" s="64">
        <v>0</v>
      </c>
    </row>
    <row r="15" spans="1:22" ht="12" customHeight="1" x14ac:dyDescent="0.4">
      <c r="A15" s="52"/>
      <c r="B15" s="10"/>
      <c r="C15" s="59" t="s">
        <v>25</v>
      </c>
      <c r="D15" s="60">
        <f t="shared" si="5"/>
        <v>0</v>
      </c>
      <c r="E15" s="61">
        <f t="shared" si="6"/>
        <v>0</v>
      </c>
      <c r="F15" s="62" t="str">
        <f t="shared" si="1"/>
        <v>-----</v>
      </c>
      <c r="G15" s="63">
        <v>0</v>
      </c>
      <c r="H15" s="64">
        <v>0</v>
      </c>
      <c r="I15" s="63">
        <v>0</v>
      </c>
      <c r="J15" s="64">
        <v>0</v>
      </c>
      <c r="K15" s="63">
        <v>0</v>
      </c>
      <c r="L15" s="64">
        <v>0</v>
      </c>
      <c r="M15" s="65">
        <v>0</v>
      </c>
      <c r="N15" s="61">
        <v>0</v>
      </c>
      <c r="O15" s="62" t="str">
        <f t="shared" si="2"/>
        <v>-----</v>
      </c>
      <c r="P15" s="60">
        <f t="shared" si="7"/>
        <v>0</v>
      </c>
      <c r="Q15" s="61">
        <f t="shared" si="8"/>
        <v>0</v>
      </c>
      <c r="R15" s="62" t="str">
        <f t="shared" si="3"/>
        <v>-----</v>
      </c>
      <c r="S15" s="63">
        <v>0</v>
      </c>
      <c r="T15" s="64">
        <v>0</v>
      </c>
      <c r="U15" s="63">
        <v>0</v>
      </c>
      <c r="V15" s="64">
        <v>0</v>
      </c>
    </row>
    <row r="16" spans="1:22" ht="12" customHeight="1" x14ac:dyDescent="0.4">
      <c r="A16" s="52"/>
      <c r="B16" s="10" t="s">
        <v>26</v>
      </c>
      <c r="C16" s="59" t="s">
        <v>27</v>
      </c>
      <c r="D16" s="60">
        <f t="shared" si="5"/>
        <v>0</v>
      </c>
      <c r="E16" s="61">
        <f t="shared" si="6"/>
        <v>-2</v>
      </c>
      <c r="F16" s="62">
        <f t="shared" si="1"/>
        <v>-1</v>
      </c>
      <c r="G16" s="63">
        <v>0</v>
      </c>
      <c r="H16" s="64">
        <v>0</v>
      </c>
      <c r="I16" s="63">
        <v>0</v>
      </c>
      <c r="J16" s="64">
        <v>0</v>
      </c>
      <c r="K16" s="63">
        <v>0</v>
      </c>
      <c r="L16" s="64">
        <v>-2</v>
      </c>
      <c r="M16" s="65">
        <v>0</v>
      </c>
      <c r="N16" s="61">
        <v>0</v>
      </c>
      <c r="O16" s="62" t="str">
        <f t="shared" si="2"/>
        <v>-----</v>
      </c>
      <c r="P16" s="60">
        <f t="shared" si="7"/>
        <v>0</v>
      </c>
      <c r="Q16" s="61">
        <f t="shared" si="8"/>
        <v>-2</v>
      </c>
      <c r="R16" s="62">
        <f t="shared" si="3"/>
        <v>-1</v>
      </c>
      <c r="S16" s="63">
        <v>0</v>
      </c>
      <c r="T16" s="64">
        <v>0</v>
      </c>
      <c r="U16" s="63">
        <v>0</v>
      </c>
      <c r="V16" s="64">
        <v>-2</v>
      </c>
    </row>
    <row r="17" spans="1:22" ht="12" customHeight="1" x14ac:dyDescent="0.4">
      <c r="A17" s="52" t="s">
        <v>28</v>
      </c>
      <c r="B17" s="10"/>
      <c r="C17" s="59" t="s">
        <v>29</v>
      </c>
      <c r="D17" s="60">
        <f t="shared" si="5"/>
        <v>0</v>
      </c>
      <c r="E17" s="61">
        <f t="shared" si="6"/>
        <v>0</v>
      </c>
      <c r="F17" s="62" t="str">
        <f t="shared" si="1"/>
        <v>-----</v>
      </c>
      <c r="G17" s="63">
        <v>0</v>
      </c>
      <c r="H17" s="64">
        <v>0</v>
      </c>
      <c r="I17" s="63">
        <v>0</v>
      </c>
      <c r="J17" s="64">
        <v>0</v>
      </c>
      <c r="K17" s="63">
        <v>0</v>
      </c>
      <c r="L17" s="64">
        <v>0</v>
      </c>
      <c r="M17" s="65">
        <v>0</v>
      </c>
      <c r="N17" s="61">
        <v>0</v>
      </c>
      <c r="O17" s="62" t="str">
        <f t="shared" si="2"/>
        <v>-----</v>
      </c>
      <c r="P17" s="60">
        <f t="shared" si="7"/>
        <v>0</v>
      </c>
      <c r="Q17" s="61">
        <f t="shared" si="8"/>
        <v>0</v>
      </c>
      <c r="R17" s="62" t="str">
        <f t="shared" si="3"/>
        <v>-----</v>
      </c>
      <c r="S17" s="63">
        <v>0</v>
      </c>
      <c r="T17" s="64">
        <v>0</v>
      </c>
      <c r="U17" s="63">
        <v>0</v>
      </c>
      <c r="V17" s="64">
        <v>0</v>
      </c>
    </row>
    <row r="18" spans="1:22" ht="12" customHeight="1" x14ac:dyDescent="0.4">
      <c r="A18" s="52"/>
      <c r="B18" s="10" t="s">
        <v>30</v>
      </c>
      <c r="C18" s="59" t="s">
        <v>31</v>
      </c>
      <c r="D18" s="60">
        <f t="shared" si="5"/>
        <v>1</v>
      </c>
      <c r="E18" s="61">
        <f t="shared" si="6"/>
        <v>0</v>
      </c>
      <c r="F18" s="62">
        <f t="shared" si="1"/>
        <v>0</v>
      </c>
      <c r="G18" s="63">
        <v>0</v>
      </c>
      <c r="H18" s="64">
        <v>0</v>
      </c>
      <c r="I18" s="63">
        <v>0</v>
      </c>
      <c r="J18" s="64">
        <v>0</v>
      </c>
      <c r="K18" s="63">
        <v>1</v>
      </c>
      <c r="L18" s="64">
        <v>0</v>
      </c>
      <c r="M18" s="65">
        <v>0</v>
      </c>
      <c r="N18" s="61">
        <v>0</v>
      </c>
      <c r="O18" s="62" t="str">
        <f t="shared" si="2"/>
        <v>-----</v>
      </c>
      <c r="P18" s="60">
        <f t="shared" si="7"/>
        <v>1</v>
      </c>
      <c r="Q18" s="61">
        <f t="shared" si="8"/>
        <v>0</v>
      </c>
      <c r="R18" s="62">
        <f t="shared" si="3"/>
        <v>0</v>
      </c>
      <c r="S18" s="63">
        <v>0</v>
      </c>
      <c r="T18" s="64">
        <v>0</v>
      </c>
      <c r="U18" s="63">
        <v>1</v>
      </c>
      <c r="V18" s="64">
        <v>0</v>
      </c>
    </row>
    <row r="19" spans="1:22" ht="12" customHeight="1" x14ac:dyDescent="0.4">
      <c r="A19" s="52"/>
      <c r="B19" s="10"/>
      <c r="C19" s="59" t="s">
        <v>32</v>
      </c>
      <c r="D19" s="60">
        <f t="shared" si="5"/>
        <v>2</v>
      </c>
      <c r="E19" s="61">
        <f t="shared" si="6"/>
        <v>2</v>
      </c>
      <c r="F19" s="62" t="str">
        <f t="shared" si="1"/>
        <v>-----</v>
      </c>
      <c r="G19" s="63">
        <v>0</v>
      </c>
      <c r="H19" s="64">
        <v>0</v>
      </c>
      <c r="I19" s="63">
        <v>0</v>
      </c>
      <c r="J19" s="64">
        <v>0</v>
      </c>
      <c r="K19" s="63">
        <v>2</v>
      </c>
      <c r="L19" s="64">
        <v>2</v>
      </c>
      <c r="M19" s="65">
        <v>0</v>
      </c>
      <c r="N19" s="61">
        <v>0</v>
      </c>
      <c r="O19" s="62" t="str">
        <f t="shared" si="2"/>
        <v>-----</v>
      </c>
      <c r="P19" s="60">
        <f t="shared" si="7"/>
        <v>3</v>
      </c>
      <c r="Q19" s="61">
        <f t="shared" si="8"/>
        <v>3</v>
      </c>
      <c r="R19" s="62" t="str">
        <f t="shared" si="3"/>
        <v>-----</v>
      </c>
      <c r="S19" s="63">
        <v>0</v>
      </c>
      <c r="T19" s="64">
        <v>0</v>
      </c>
      <c r="U19" s="63">
        <v>3</v>
      </c>
      <c r="V19" s="64">
        <v>3</v>
      </c>
    </row>
    <row r="20" spans="1:22" ht="12" customHeight="1" x14ac:dyDescent="0.4">
      <c r="A20" s="52"/>
      <c r="B20" s="10" t="s">
        <v>33</v>
      </c>
      <c r="C20" s="59" t="s">
        <v>34</v>
      </c>
      <c r="D20" s="60">
        <f t="shared" si="5"/>
        <v>0</v>
      </c>
      <c r="E20" s="61">
        <f t="shared" si="6"/>
        <v>0</v>
      </c>
      <c r="F20" s="62" t="str">
        <f t="shared" si="1"/>
        <v>-----</v>
      </c>
      <c r="G20" s="63">
        <v>0</v>
      </c>
      <c r="H20" s="64">
        <v>0</v>
      </c>
      <c r="I20" s="63">
        <v>0</v>
      </c>
      <c r="J20" s="64">
        <v>0</v>
      </c>
      <c r="K20" s="63">
        <v>0</v>
      </c>
      <c r="L20" s="64">
        <v>0</v>
      </c>
      <c r="M20" s="65">
        <v>0</v>
      </c>
      <c r="N20" s="61">
        <v>0</v>
      </c>
      <c r="O20" s="62" t="str">
        <f t="shared" si="2"/>
        <v>-----</v>
      </c>
      <c r="P20" s="60">
        <f t="shared" si="7"/>
        <v>0</v>
      </c>
      <c r="Q20" s="61">
        <f t="shared" si="8"/>
        <v>0</v>
      </c>
      <c r="R20" s="62" t="str">
        <f t="shared" si="3"/>
        <v>-----</v>
      </c>
      <c r="S20" s="63">
        <v>0</v>
      </c>
      <c r="T20" s="64">
        <v>0</v>
      </c>
      <c r="U20" s="63">
        <v>0</v>
      </c>
      <c r="V20" s="64">
        <v>0</v>
      </c>
    </row>
    <row r="21" spans="1:22" ht="12" customHeight="1" x14ac:dyDescent="0.4">
      <c r="A21" s="52"/>
      <c r="B21" s="10"/>
      <c r="C21" s="59" t="s">
        <v>35</v>
      </c>
      <c r="D21" s="60">
        <f t="shared" si="5"/>
        <v>0</v>
      </c>
      <c r="E21" s="61">
        <f t="shared" si="6"/>
        <v>0</v>
      </c>
      <c r="F21" s="62" t="str">
        <f t="shared" si="1"/>
        <v>-----</v>
      </c>
      <c r="G21" s="63">
        <v>0</v>
      </c>
      <c r="H21" s="64">
        <v>0</v>
      </c>
      <c r="I21" s="63">
        <v>0</v>
      </c>
      <c r="J21" s="64">
        <v>0</v>
      </c>
      <c r="K21" s="63">
        <v>0</v>
      </c>
      <c r="L21" s="64">
        <v>0</v>
      </c>
      <c r="M21" s="65">
        <v>0</v>
      </c>
      <c r="N21" s="61">
        <v>0</v>
      </c>
      <c r="O21" s="62" t="str">
        <f t="shared" si="2"/>
        <v>-----</v>
      </c>
      <c r="P21" s="60">
        <f t="shared" si="7"/>
        <v>0</v>
      </c>
      <c r="Q21" s="61">
        <f t="shared" si="8"/>
        <v>0</v>
      </c>
      <c r="R21" s="62" t="str">
        <f t="shared" si="3"/>
        <v>-----</v>
      </c>
      <c r="S21" s="63">
        <v>0</v>
      </c>
      <c r="T21" s="64">
        <v>0</v>
      </c>
      <c r="U21" s="63">
        <v>0</v>
      </c>
      <c r="V21" s="64">
        <v>0</v>
      </c>
    </row>
    <row r="22" spans="1:22" ht="12" customHeight="1" x14ac:dyDescent="0.4">
      <c r="A22" s="52"/>
      <c r="B22" s="10"/>
      <c r="C22" s="59" t="s">
        <v>36</v>
      </c>
      <c r="D22" s="60">
        <f t="shared" si="5"/>
        <v>0</v>
      </c>
      <c r="E22" s="61">
        <f t="shared" si="6"/>
        <v>0</v>
      </c>
      <c r="F22" s="62" t="str">
        <f t="shared" si="1"/>
        <v>-----</v>
      </c>
      <c r="G22" s="63">
        <v>0</v>
      </c>
      <c r="H22" s="64">
        <v>0</v>
      </c>
      <c r="I22" s="63">
        <v>0</v>
      </c>
      <c r="J22" s="64">
        <v>0</v>
      </c>
      <c r="K22" s="63">
        <v>0</v>
      </c>
      <c r="L22" s="64">
        <v>0</v>
      </c>
      <c r="M22" s="65">
        <v>0</v>
      </c>
      <c r="N22" s="61">
        <v>0</v>
      </c>
      <c r="O22" s="62" t="str">
        <f t="shared" si="2"/>
        <v>-----</v>
      </c>
      <c r="P22" s="60">
        <f t="shared" si="7"/>
        <v>0</v>
      </c>
      <c r="Q22" s="61">
        <f t="shared" si="8"/>
        <v>0</v>
      </c>
      <c r="R22" s="62" t="str">
        <f t="shared" si="3"/>
        <v>-----</v>
      </c>
      <c r="S22" s="63">
        <v>0</v>
      </c>
      <c r="T22" s="64">
        <v>0</v>
      </c>
      <c r="U22" s="63">
        <v>0</v>
      </c>
      <c r="V22" s="64">
        <v>0</v>
      </c>
    </row>
    <row r="23" spans="1:22" ht="12" customHeight="1" x14ac:dyDescent="0.4">
      <c r="A23" s="52"/>
      <c r="B23" s="10"/>
      <c r="C23" s="59" t="s">
        <v>37</v>
      </c>
      <c r="D23" s="60">
        <f t="shared" si="5"/>
        <v>0</v>
      </c>
      <c r="E23" s="61">
        <f t="shared" si="6"/>
        <v>0</v>
      </c>
      <c r="F23" s="62" t="str">
        <f t="shared" si="1"/>
        <v>-----</v>
      </c>
      <c r="G23" s="63">
        <v>0</v>
      </c>
      <c r="H23" s="64">
        <v>0</v>
      </c>
      <c r="I23" s="63">
        <v>0</v>
      </c>
      <c r="J23" s="64">
        <v>0</v>
      </c>
      <c r="K23" s="63">
        <v>0</v>
      </c>
      <c r="L23" s="64">
        <v>0</v>
      </c>
      <c r="M23" s="65">
        <v>0</v>
      </c>
      <c r="N23" s="61">
        <v>0</v>
      </c>
      <c r="O23" s="62" t="str">
        <f t="shared" si="2"/>
        <v>-----</v>
      </c>
      <c r="P23" s="60">
        <f t="shared" si="7"/>
        <v>0</v>
      </c>
      <c r="Q23" s="61">
        <f t="shared" si="8"/>
        <v>0</v>
      </c>
      <c r="R23" s="62" t="str">
        <f t="shared" si="3"/>
        <v>-----</v>
      </c>
      <c r="S23" s="63">
        <v>0</v>
      </c>
      <c r="T23" s="64">
        <v>0</v>
      </c>
      <c r="U23" s="63">
        <v>0</v>
      </c>
      <c r="V23" s="64">
        <v>0</v>
      </c>
    </row>
    <row r="24" spans="1:22" ht="12" customHeight="1" x14ac:dyDescent="0.4">
      <c r="A24" s="52"/>
      <c r="B24" s="10"/>
      <c r="C24" s="59" t="s">
        <v>38</v>
      </c>
      <c r="D24" s="60">
        <f t="shared" si="5"/>
        <v>1</v>
      </c>
      <c r="E24" s="61">
        <f t="shared" si="6"/>
        <v>1</v>
      </c>
      <c r="F24" s="62" t="str">
        <f t="shared" si="1"/>
        <v>-----</v>
      </c>
      <c r="G24" s="63">
        <v>0</v>
      </c>
      <c r="H24" s="64">
        <v>0</v>
      </c>
      <c r="I24" s="63">
        <v>0</v>
      </c>
      <c r="J24" s="64">
        <v>0</v>
      </c>
      <c r="K24" s="63">
        <v>1</v>
      </c>
      <c r="L24" s="64">
        <v>1</v>
      </c>
      <c r="M24" s="65">
        <v>0</v>
      </c>
      <c r="N24" s="61">
        <v>0</v>
      </c>
      <c r="O24" s="62" t="str">
        <f t="shared" si="2"/>
        <v>-----</v>
      </c>
      <c r="P24" s="60">
        <f t="shared" si="7"/>
        <v>2</v>
      </c>
      <c r="Q24" s="61">
        <f t="shared" si="8"/>
        <v>2</v>
      </c>
      <c r="R24" s="62" t="str">
        <f t="shared" si="3"/>
        <v>-----</v>
      </c>
      <c r="S24" s="63">
        <v>0</v>
      </c>
      <c r="T24" s="64">
        <v>0</v>
      </c>
      <c r="U24" s="63">
        <v>2</v>
      </c>
      <c r="V24" s="64">
        <v>2</v>
      </c>
    </row>
    <row r="25" spans="1:22" ht="12" customHeight="1" x14ac:dyDescent="0.4">
      <c r="A25" s="52"/>
      <c r="B25" s="66"/>
      <c r="C25" s="67" t="s">
        <v>39</v>
      </c>
      <c r="D25" s="68">
        <f t="shared" si="5"/>
        <v>0</v>
      </c>
      <c r="E25" s="69">
        <f t="shared" si="6"/>
        <v>0</v>
      </c>
      <c r="F25" s="70" t="str">
        <f t="shared" si="1"/>
        <v>-----</v>
      </c>
      <c r="G25" s="71">
        <v>0</v>
      </c>
      <c r="H25" s="72">
        <v>0</v>
      </c>
      <c r="I25" s="71">
        <v>0</v>
      </c>
      <c r="J25" s="72">
        <v>0</v>
      </c>
      <c r="K25" s="71">
        <v>0</v>
      </c>
      <c r="L25" s="72">
        <v>0</v>
      </c>
      <c r="M25" s="73">
        <v>0</v>
      </c>
      <c r="N25" s="69">
        <v>0</v>
      </c>
      <c r="O25" s="70" t="str">
        <f t="shared" si="2"/>
        <v>-----</v>
      </c>
      <c r="P25" s="68">
        <f t="shared" si="7"/>
        <v>0</v>
      </c>
      <c r="Q25" s="69">
        <f t="shared" si="8"/>
        <v>0</v>
      </c>
      <c r="R25" s="70" t="str">
        <f t="shared" si="3"/>
        <v>-----</v>
      </c>
      <c r="S25" s="71">
        <v>0</v>
      </c>
      <c r="T25" s="72">
        <v>0</v>
      </c>
      <c r="U25" s="71">
        <v>0</v>
      </c>
      <c r="V25" s="72">
        <v>0</v>
      </c>
    </row>
    <row r="26" spans="1:22" ht="12" customHeight="1" x14ac:dyDescent="0.4">
      <c r="A26" s="52"/>
      <c r="B26" s="4"/>
      <c r="C26" s="12" t="s">
        <v>19</v>
      </c>
      <c r="D26" s="44">
        <f>SUM(D27:D36)</f>
        <v>2</v>
      </c>
      <c r="E26" s="45">
        <f>SUM(E27:E36)</f>
        <v>-3</v>
      </c>
      <c r="F26" s="38">
        <f t="shared" si="1"/>
        <v>-0.6</v>
      </c>
      <c r="G26" s="46">
        <f t="shared" ref="G26:N26" si="9">SUM(G27:G36)</f>
        <v>1</v>
      </c>
      <c r="H26" s="47">
        <f t="shared" si="9"/>
        <v>0</v>
      </c>
      <c r="I26" s="46">
        <f t="shared" si="9"/>
        <v>0</v>
      </c>
      <c r="J26" s="47">
        <f t="shared" si="9"/>
        <v>0</v>
      </c>
      <c r="K26" s="46">
        <f t="shared" si="9"/>
        <v>1</v>
      </c>
      <c r="L26" s="47">
        <f t="shared" si="9"/>
        <v>-3</v>
      </c>
      <c r="M26" s="74">
        <f t="shared" si="9"/>
        <v>1</v>
      </c>
      <c r="N26" s="37">
        <f t="shared" si="9"/>
        <v>0</v>
      </c>
      <c r="O26" s="38">
        <f t="shared" si="2"/>
        <v>0</v>
      </c>
      <c r="P26" s="74">
        <f>SUM(P27:P36)</f>
        <v>1</v>
      </c>
      <c r="Q26" s="45">
        <f>SUM(Q27:Q36)</f>
        <v>-6</v>
      </c>
      <c r="R26" s="38">
        <f t="shared" si="3"/>
        <v>-0.8571428571428571</v>
      </c>
      <c r="S26" s="46">
        <f>SUM(S27:S36)</f>
        <v>0</v>
      </c>
      <c r="T26" s="47">
        <f>SUM(T27:T36)</f>
        <v>0</v>
      </c>
      <c r="U26" s="46">
        <f>SUM(U27:U36)</f>
        <v>1</v>
      </c>
      <c r="V26" s="47">
        <f>SUM(V27:V36)</f>
        <v>-6</v>
      </c>
    </row>
    <row r="27" spans="1:22" ht="12" customHeight="1" x14ac:dyDescent="0.4">
      <c r="A27" s="52"/>
      <c r="B27" s="10" t="s">
        <v>40</v>
      </c>
      <c r="C27" s="53" t="s">
        <v>41</v>
      </c>
      <c r="D27" s="54">
        <f t="shared" ref="D27:D36" si="10">SUM(G27,I27,K27)</f>
        <v>0</v>
      </c>
      <c r="E27" s="55">
        <f t="shared" ref="E27:E36" si="11">SUM(H27,J27,L27)</f>
        <v>0</v>
      </c>
      <c r="F27" s="42" t="str">
        <f t="shared" si="1"/>
        <v>-----</v>
      </c>
      <c r="G27" s="56">
        <v>0</v>
      </c>
      <c r="H27" s="57">
        <v>0</v>
      </c>
      <c r="I27" s="56">
        <v>0</v>
      </c>
      <c r="J27" s="57">
        <v>0</v>
      </c>
      <c r="K27" s="56">
        <v>0</v>
      </c>
      <c r="L27" s="57">
        <v>0</v>
      </c>
      <c r="M27" s="58">
        <v>0</v>
      </c>
      <c r="N27" s="55">
        <v>0</v>
      </c>
      <c r="O27" s="42" t="str">
        <f t="shared" si="2"/>
        <v>-----</v>
      </c>
      <c r="P27" s="54">
        <f t="shared" ref="P27:P36" si="12">SUM(S27,U27)</f>
        <v>0</v>
      </c>
      <c r="Q27" s="55">
        <f t="shared" ref="Q27:Q36" si="13">SUM(T27,V27)</f>
        <v>0</v>
      </c>
      <c r="R27" s="42" t="str">
        <f t="shared" si="3"/>
        <v>-----</v>
      </c>
      <c r="S27" s="56">
        <v>0</v>
      </c>
      <c r="T27" s="57">
        <v>0</v>
      </c>
      <c r="U27" s="56">
        <v>0</v>
      </c>
      <c r="V27" s="57">
        <v>0</v>
      </c>
    </row>
    <row r="28" spans="1:22" ht="12" customHeight="1" x14ac:dyDescent="0.4">
      <c r="A28" s="52"/>
      <c r="B28" s="10"/>
      <c r="C28" s="59" t="s">
        <v>42</v>
      </c>
      <c r="D28" s="60">
        <f t="shared" si="10"/>
        <v>0</v>
      </c>
      <c r="E28" s="61">
        <f t="shared" si="11"/>
        <v>0</v>
      </c>
      <c r="F28" s="62" t="str">
        <f t="shared" si="1"/>
        <v>-----</v>
      </c>
      <c r="G28" s="63">
        <v>0</v>
      </c>
      <c r="H28" s="64">
        <v>0</v>
      </c>
      <c r="I28" s="63">
        <v>0</v>
      </c>
      <c r="J28" s="64">
        <v>0</v>
      </c>
      <c r="K28" s="63">
        <v>0</v>
      </c>
      <c r="L28" s="64">
        <v>0</v>
      </c>
      <c r="M28" s="65">
        <v>0</v>
      </c>
      <c r="N28" s="61">
        <v>0</v>
      </c>
      <c r="O28" s="62" t="str">
        <f t="shared" si="2"/>
        <v>-----</v>
      </c>
      <c r="P28" s="60">
        <f t="shared" si="12"/>
        <v>0</v>
      </c>
      <c r="Q28" s="61">
        <f t="shared" si="13"/>
        <v>0</v>
      </c>
      <c r="R28" s="62" t="str">
        <f t="shared" si="3"/>
        <v>-----</v>
      </c>
      <c r="S28" s="63">
        <v>0</v>
      </c>
      <c r="T28" s="64">
        <v>0</v>
      </c>
      <c r="U28" s="63">
        <v>0</v>
      </c>
      <c r="V28" s="64">
        <v>0</v>
      </c>
    </row>
    <row r="29" spans="1:22" ht="12" customHeight="1" x14ac:dyDescent="0.4">
      <c r="A29" s="52"/>
      <c r="B29" s="10" t="s">
        <v>43</v>
      </c>
      <c r="C29" s="59" t="s">
        <v>44</v>
      </c>
      <c r="D29" s="60">
        <f t="shared" si="10"/>
        <v>0</v>
      </c>
      <c r="E29" s="61">
        <f t="shared" si="11"/>
        <v>0</v>
      </c>
      <c r="F29" s="62" t="str">
        <f t="shared" si="1"/>
        <v>-----</v>
      </c>
      <c r="G29" s="63">
        <v>0</v>
      </c>
      <c r="H29" s="64">
        <v>0</v>
      </c>
      <c r="I29" s="63">
        <v>0</v>
      </c>
      <c r="J29" s="64">
        <v>0</v>
      </c>
      <c r="K29" s="63">
        <v>0</v>
      </c>
      <c r="L29" s="64">
        <v>0</v>
      </c>
      <c r="M29" s="65">
        <v>0</v>
      </c>
      <c r="N29" s="61">
        <v>0</v>
      </c>
      <c r="O29" s="62" t="str">
        <f t="shared" si="2"/>
        <v>-----</v>
      </c>
      <c r="P29" s="60">
        <f t="shared" si="12"/>
        <v>0</v>
      </c>
      <c r="Q29" s="61">
        <f t="shared" si="13"/>
        <v>0</v>
      </c>
      <c r="R29" s="62" t="str">
        <f t="shared" si="3"/>
        <v>-----</v>
      </c>
      <c r="S29" s="63">
        <v>0</v>
      </c>
      <c r="T29" s="64">
        <v>0</v>
      </c>
      <c r="U29" s="63">
        <v>0</v>
      </c>
      <c r="V29" s="64">
        <v>0</v>
      </c>
    </row>
    <row r="30" spans="1:22" ht="12" customHeight="1" x14ac:dyDescent="0.4">
      <c r="A30" s="52" t="s">
        <v>45</v>
      </c>
      <c r="B30" s="10"/>
      <c r="C30" s="59" t="s">
        <v>46</v>
      </c>
      <c r="D30" s="60">
        <f t="shared" si="10"/>
        <v>0</v>
      </c>
      <c r="E30" s="61">
        <f t="shared" si="11"/>
        <v>0</v>
      </c>
      <c r="F30" s="62" t="str">
        <f t="shared" si="1"/>
        <v>-----</v>
      </c>
      <c r="G30" s="63">
        <v>0</v>
      </c>
      <c r="H30" s="64">
        <v>0</v>
      </c>
      <c r="I30" s="63">
        <v>0</v>
      </c>
      <c r="J30" s="64">
        <v>0</v>
      </c>
      <c r="K30" s="63">
        <v>0</v>
      </c>
      <c r="L30" s="64">
        <v>0</v>
      </c>
      <c r="M30" s="65">
        <v>0</v>
      </c>
      <c r="N30" s="61">
        <v>0</v>
      </c>
      <c r="O30" s="62" t="str">
        <f t="shared" si="2"/>
        <v>-----</v>
      </c>
      <c r="P30" s="60">
        <f t="shared" si="12"/>
        <v>0</v>
      </c>
      <c r="Q30" s="61">
        <f t="shared" si="13"/>
        <v>0</v>
      </c>
      <c r="R30" s="62" t="str">
        <f t="shared" si="3"/>
        <v>-----</v>
      </c>
      <c r="S30" s="63">
        <v>0</v>
      </c>
      <c r="T30" s="64">
        <v>0</v>
      </c>
      <c r="U30" s="63">
        <v>0</v>
      </c>
      <c r="V30" s="64">
        <v>0</v>
      </c>
    </row>
    <row r="31" spans="1:22" ht="12" customHeight="1" x14ac:dyDescent="0.4">
      <c r="A31" s="52"/>
      <c r="B31" s="10" t="s">
        <v>47</v>
      </c>
      <c r="C31" s="59" t="s">
        <v>48</v>
      </c>
      <c r="D31" s="60">
        <f t="shared" si="10"/>
        <v>2</v>
      </c>
      <c r="E31" s="61">
        <f t="shared" si="11"/>
        <v>1</v>
      </c>
      <c r="F31" s="62">
        <f t="shared" si="1"/>
        <v>1</v>
      </c>
      <c r="G31" s="63">
        <v>1</v>
      </c>
      <c r="H31" s="64">
        <v>0</v>
      </c>
      <c r="I31" s="63">
        <v>0</v>
      </c>
      <c r="J31" s="64">
        <v>0</v>
      </c>
      <c r="K31" s="63">
        <v>1</v>
      </c>
      <c r="L31" s="64">
        <v>1</v>
      </c>
      <c r="M31" s="65">
        <v>1</v>
      </c>
      <c r="N31" s="61">
        <v>0</v>
      </c>
      <c r="O31" s="62">
        <f t="shared" si="2"/>
        <v>0</v>
      </c>
      <c r="P31" s="60">
        <f t="shared" si="12"/>
        <v>1</v>
      </c>
      <c r="Q31" s="61">
        <f t="shared" si="13"/>
        <v>0</v>
      </c>
      <c r="R31" s="62">
        <f t="shared" si="3"/>
        <v>0</v>
      </c>
      <c r="S31" s="63">
        <v>0</v>
      </c>
      <c r="T31" s="64">
        <v>0</v>
      </c>
      <c r="U31" s="63">
        <v>1</v>
      </c>
      <c r="V31" s="64">
        <v>0</v>
      </c>
    </row>
    <row r="32" spans="1:22" ht="12" customHeight="1" x14ac:dyDescent="0.4">
      <c r="A32" s="52"/>
      <c r="B32" s="10"/>
      <c r="C32" s="59" t="s">
        <v>49</v>
      </c>
      <c r="D32" s="60">
        <f t="shared" si="10"/>
        <v>0</v>
      </c>
      <c r="E32" s="61">
        <f t="shared" si="11"/>
        <v>-1</v>
      </c>
      <c r="F32" s="62">
        <f t="shared" si="1"/>
        <v>-1</v>
      </c>
      <c r="G32" s="63">
        <v>0</v>
      </c>
      <c r="H32" s="64">
        <v>0</v>
      </c>
      <c r="I32" s="63">
        <v>0</v>
      </c>
      <c r="J32" s="64">
        <v>0</v>
      </c>
      <c r="K32" s="63">
        <v>0</v>
      </c>
      <c r="L32" s="64">
        <v>-1</v>
      </c>
      <c r="M32" s="65">
        <v>0</v>
      </c>
      <c r="N32" s="61">
        <v>0</v>
      </c>
      <c r="O32" s="62" t="str">
        <f t="shared" si="2"/>
        <v>-----</v>
      </c>
      <c r="P32" s="60">
        <f t="shared" si="12"/>
        <v>0</v>
      </c>
      <c r="Q32" s="61">
        <f t="shared" si="13"/>
        <v>-1</v>
      </c>
      <c r="R32" s="62">
        <f t="shared" si="3"/>
        <v>-1</v>
      </c>
      <c r="S32" s="63">
        <v>0</v>
      </c>
      <c r="T32" s="64">
        <v>0</v>
      </c>
      <c r="U32" s="63">
        <v>0</v>
      </c>
      <c r="V32" s="64">
        <v>-1</v>
      </c>
    </row>
    <row r="33" spans="1:22" ht="12" customHeight="1" x14ac:dyDescent="0.4">
      <c r="A33" s="52"/>
      <c r="B33" s="10" t="s">
        <v>50</v>
      </c>
      <c r="C33" s="59" t="s">
        <v>51</v>
      </c>
      <c r="D33" s="60">
        <f t="shared" si="10"/>
        <v>0</v>
      </c>
      <c r="E33" s="61">
        <f t="shared" si="11"/>
        <v>0</v>
      </c>
      <c r="F33" s="62" t="str">
        <f t="shared" si="1"/>
        <v>-----</v>
      </c>
      <c r="G33" s="63">
        <v>0</v>
      </c>
      <c r="H33" s="64">
        <v>0</v>
      </c>
      <c r="I33" s="63">
        <v>0</v>
      </c>
      <c r="J33" s="64">
        <v>0</v>
      </c>
      <c r="K33" s="63">
        <v>0</v>
      </c>
      <c r="L33" s="64">
        <v>0</v>
      </c>
      <c r="M33" s="65">
        <v>0</v>
      </c>
      <c r="N33" s="61">
        <v>0</v>
      </c>
      <c r="O33" s="62" t="str">
        <f t="shared" si="2"/>
        <v>-----</v>
      </c>
      <c r="P33" s="60">
        <f t="shared" si="12"/>
        <v>0</v>
      </c>
      <c r="Q33" s="61">
        <f t="shared" si="13"/>
        <v>0</v>
      </c>
      <c r="R33" s="62" t="str">
        <f t="shared" si="3"/>
        <v>-----</v>
      </c>
      <c r="S33" s="63">
        <v>0</v>
      </c>
      <c r="T33" s="64">
        <v>0</v>
      </c>
      <c r="U33" s="63">
        <v>0</v>
      </c>
      <c r="V33" s="64">
        <v>0</v>
      </c>
    </row>
    <row r="34" spans="1:22" ht="12" customHeight="1" x14ac:dyDescent="0.4">
      <c r="A34" s="52"/>
      <c r="B34" s="10"/>
      <c r="C34" s="59" t="s">
        <v>52</v>
      </c>
      <c r="D34" s="60">
        <f t="shared" si="10"/>
        <v>0</v>
      </c>
      <c r="E34" s="61">
        <f t="shared" si="11"/>
        <v>-1</v>
      </c>
      <c r="F34" s="62">
        <f t="shared" si="1"/>
        <v>-1</v>
      </c>
      <c r="G34" s="63">
        <v>0</v>
      </c>
      <c r="H34" s="64">
        <v>0</v>
      </c>
      <c r="I34" s="63">
        <v>0</v>
      </c>
      <c r="J34" s="64">
        <v>0</v>
      </c>
      <c r="K34" s="63">
        <v>0</v>
      </c>
      <c r="L34" s="64">
        <v>-1</v>
      </c>
      <c r="M34" s="65">
        <v>0</v>
      </c>
      <c r="N34" s="61">
        <v>0</v>
      </c>
      <c r="O34" s="62" t="str">
        <f t="shared" si="2"/>
        <v>-----</v>
      </c>
      <c r="P34" s="60">
        <f t="shared" si="12"/>
        <v>0</v>
      </c>
      <c r="Q34" s="61">
        <f t="shared" si="13"/>
        <v>-3</v>
      </c>
      <c r="R34" s="62">
        <f t="shared" si="3"/>
        <v>-1</v>
      </c>
      <c r="S34" s="63">
        <v>0</v>
      </c>
      <c r="T34" s="64">
        <v>0</v>
      </c>
      <c r="U34" s="63">
        <v>0</v>
      </c>
      <c r="V34" s="64">
        <v>-3</v>
      </c>
    </row>
    <row r="35" spans="1:22" ht="12" customHeight="1" x14ac:dyDescent="0.4">
      <c r="A35" s="52"/>
      <c r="B35" s="10" t="s">
        <v>53</v>
      </c>
      <c r="C35" s="59" t="s">
        <v>54</v>
      </c>
      <c r="D35" s="60">
        <f t="shared" si="10"/>
        <v>0</v>
      </c>
      <c r="E35" s="61">
        <f t="shared" si="11"/>
        <v>0</v>
      </c>
      <c r="F35" s="62" t="str">
        <f t="shared" si="1"/>
        <v>-----</v>
      </c>
      <c r="G35" s="63">
        <v>0</v>
      </c>
      <c r="H35" s="64">
        <v>0</v>
      </c>
      <c r="I35" s="63">
        <v>0</v>
      </c>
      <c r="J35" s="64">
        <v>0</v>
      </c>
      <c r="K35" s="63">
        <v>0</v>
      </c>
      <c r="L35" s="64">
        <v>0</v>
      </c>
      <c r="M35" s="65">
        <v>0</v>
      </c>
      <c r="N35" s="61">
        <v>0</v>
      </c>
      <c r="O35" s="62" t="str">
        <f t="shared" si="2"/>
        <v>-----</v>
      </c>
      <c r="P35" s="60">
        <f t="shared" si="12"/>
        <v>0</v>
      </c>
      <c r="Q35" s="61">
        <f t="shared" si="13"/>
        <v>0</v>
      </c>
      <c r="R35" s="62" t="str">
        <f t="shared" si="3"/>
        <v>-----</v>
      </c>
      <c r="S35" s="63">
        <v>0</v>
      </c>
      <c r="T35" s="64">
        <v>0</v>
      </c>
      <c r="U35" s="63">
        <v>0</v>
      </c>
      <c r="V35" s="64">
        <v>0</v>
      </c>
    </row>
    <row r="36" spans="1:22" ht="12" customHeight="1" x14ac:dyDescent="0.4">
      <c r="A36" s="52"/>
      <c r="B36" s="66"/>
      <c r="C36" s="67" t="s">
        <v>55</v>
      </c>
      <c r="D36" s="68">
        <f t="shared" si="10"/>
        <v>0</v>
      </c>
      <c r="E36" s="69">
        <f t="shared" si="11"/>
        <v>-2</v>
      </c>
      <c r="F36" s="70">
        <f t="shared" si="1"/>
        <v>-1</v>
      </c>
      <c r="G36" s="71">
        <v>0</v>
      </c>
      <c r="H36" s="72">
        <v>0</v>
      </c>
      <c r="I36" s="71">
        <v>0</v>
      </c>
      <c r="J36" s="72">
        <v>0</v>
      </c>
      <c r="K36" s="71">
        <v>0</v>
      </c>
      <c r="L36" s="72">
        <v>-2</v>
      </c>
      <c r="M36" s="73">
        <v>0</v>
      </c>
      <c r="N36" s="69">
        <v>0</v>
      </c>
      <c r="O36" s="70" t="str">
        <f t="shared" si="2"/>
        <v>-----</v>
      </c>
      <c r="P36" s="68">
        <f t="shared" si="12"/>
        <v>0</v>
      </c>
      <c r="Q36" s="69">
        <f t="shared" si="13"/>
        <v>-2</v>
      </c>
      <c r="R36" s="70">
        <f t="shared" si="3"/>
        <v>-1</v>
      </c>
      <c r="S36" s="71">
        <v>0</v>
      </c>
      <c r="T36" s="72">
        <v>0</v>
      </c>
      <c r="U36" s="71">
        <v>0</v>
      </c>
      <c r="V36" s="72">
        <v>-2</v>
      </c>
    </row>
    <row r="37" spans="1:22" ht="12" customHeight="1" x14ac:dyDescent="0.4">
      <c r="A37" s="52"/>
      <c r="B37" s="10"/>
      <c r="C37" s="12" t="s">
        <v>19</v>
      </c>
      <c r="D37" s="75">
        <f>SUM(D38:D41)</f>
        <v>0</v>
      </c>
      <c r="E37" s="76">
        <f>SUM(E38:E41)</f>
        <v>0</v>
      </c>
      <c r="F37" s="34" t="str">
        <f t="shared" si="1"/>
        <v>-----</v>
      </c>
      <c r="G37" s="77">
        <f t="shared" ref="G37:N37" si="14">SUM(G38:G41)</f>
        <v>0</v>
      </c>
      <c r="H37" s="78">
        <f t="shared" si="14"/>
        <v>0</v>
      </c>
      <c r="I37" s="77">
        <f t="shared" si="14"/>
        <v>0</v>
      </c>
      <c r="J37" s="78">
        <f t="shared" si="14"/>
        <v>0</v>
      </c>
      <c r="K37" s="77">
        <f t="shared" si="14"/>
        <v>0</v>
      </c>
      <c r="L37" s="78">
        <f t="shared" si="14"/>
        <v>0</v>
      </c>
      <c r="M37" s="79">
        <f t="shared" si="14"/>
        <v>0</v>
      </c>
      <c r="N37" s="29">
        <f t="shared" si="14"/>
        <v>0</v>
      </c>
      <c r="O37" s="34" t="str">
        <f t="shared" si="2"/>
        <v>-----</v>
      </c>
      <c r="P37" s="79">
        <f>SUM(P38:P41)</f>
        <v>0</v>
      </c>
      <c r="Q37" s="76">
        <f>SUM(Q38:Q41)</f>
        <v>0</v>
      </c>
      <c r="R37" s="34" t="str">
        <f t="shared" si="3"/>
        <v>-----</v>
      </c>
      <c r="S37" s="77">
        <f>SUM(S38:S41)</f>
        <v>0</v>
      </c>
      <c r="T37" s="78">
        <f>SUM(T38:T41)</f>
        <v>0</v>
      </c>
      <c r="U37" s="77">
        <f>SUM(U38:U41)</f>
        <v>0</v>
      </c>
      <c r="V37" s="78">
        <f>SUM(V38:V41)</f>
        <v>0</v>
      </c>
    </row>
    <row r="38" spans="1:22" ht="12" customHeight="1" x14ac:dyDescent="0.4">
      <c r="A38" s="52"/>
      <c r="B38" s="10" t="s">
        <v>56</v>
      </c>
      <c r="C38" s="53" t="s">
        <v>57</v>
      </c>
      <c r="D38" s="54">
        <f t="shared" ref="D38:E41" si="15">SUM(G38,I38,K38)</f>
        <v>0</v>
      </c>
      <c r="E38" s="55">
        <f t="shared" si="15"/>
        <v>0</v>
      </c>
      <c r="F38" s="42" t="str">
        <f t="shared" si="1"/>
        <v>-----</v>
      </c>
      <c r="G38" s="56">
        <v>0</v>
      </c>
      <c r="H38" s="57">
        <v>0</v>
      </c>
      <c r="I38" s="56">
        <v>0</v>
      </c>
      <c r="J38" s="57">
        <v>0</v>
      </c>
      <c r="K38" s="56">
        <v>0</v>
      </c>
      <c r="L38" s="57">
        <v>0</v>
      </c>
      <c r="M38" s="58">
        <v>0</v>
      </c>
      <c r="N38" s="55">
        <v>0</v>
      </c>
      <c r="O38" s="42" t="str">
        <f t="shared" si="2"/>
        <v>-----</v>
      </c>
      <c r="P38" s="54">
        <f t="shared" ref="P38:Q41" si="16">SUM(S38,U38)</f>
        <v>0</v>
      </c>
      <c r="Q38" s="55">
        <f t="shared" si="16"/>
        <v>0</v>
      </c>
      <c r="R38" s="42" t="str">
        <f t="shared" si="3"/>
        <v>-----</v>
      </c>
      <c r="S38" s="56">
        <v>0</v>
      </c>
      <c r="T38" s="57">
        <v>0</v>
      </c>
      <c r="U38" s="56">
        <v>0</v>
      </c>
      <c r="V38" s="57">
        <v>0</v>
      </c>
    </row>
    <row r="39" spans="1:22" ht="12" customHeight="1" x14ac:dyDescent="0.4">
      <c r="A39" s="52"/>
      <c r="B39" s="10" t="s">
        <v>58</v>
      </c>
      <c r="C39" s="59" t="s">
        <v>59</v>
      </c>
      <c r="D39" s="60">
        <f t="shared" si="15"/>
        <v>0</v>
      </c>
      <c r="E39" s="61">
        <f t="shared" si="15"/>
        <v>0</v>
      </c>
      <c r="F39" s="62" t="str">
        <f t="shared" si="1"/>
        <v>-----</v>
      </c>
      <c r="G39" s="63">
        <v>0</v>
      </c>
      <c r="H39" s="64">
        <v>0</v>
      </c>
      <c r="I39" s="63">
        <v>0</v>
      </c>
      <c r="J39" s="64">
        <v>0</v>
      </c>
      <c r="K39" s="63">
        <v>0</v>
      </c>
      <c r="L39" s="64">
        <v>0</v>
      </c>
      <c r="M39" s="65">
        <v>0</v>
      </c>
      <c r="N39" s="61">
        <v>0</v>
      </c>
      <c r="O39" s="62" t="str">
        <f t="shared" si="2"/>
        <v>-----</v>
      </c>
      <c r="P39" s="60">
        <f t="shared" si="16"/>
        <v>0</v>
      </c>
      <c r="Q39" s="61">
        <f t="shared" si="16"/>
        <v>0</v>
      </c>
      <c r="R39" s="62" t="str">
        <f t="shared" si="3"/>
        <v>-----</v>
      </c>
      <c r="S39" s="63">
        <v>0</v>
      </c>
      <c r="T39" s="64">
        <v>0</v>
      </c>
      <c r="U39" s="63">
        <v>0</v>
      </c>
      <c r="V39" s="64">
        <v>0</v>
      </c>
    </row>
    <row r="40" spans="1:22" ht="12" customHeight="1" x14ac:dyDescent="0.4">
      <c r="A40" s="52"/>
      <c r="B40" s="10" t="s">
        <v>30</v>
      </c>
      <c r="C40" s="59" t="s">
        <v>60</v>
      </c>
      <c r="D40" s="60">
        <f t="shared" si="15"/>
        <v>0</v>
      </c>
      <c r="E40" s="61">
        <f t="shared" si="15"/>
        <v>0</v>
      </c>
      <c r="F40" s="62" t="str">
        <f t="shared" si="1"/>
        <v>-----</v>
      </c>
      <c r="G40" s="63">
        <v>0</v>
      </c>
      <c r="H40" s="64">
        <v>0</v>
      </c>
      <c r="I40" s="63">
        <v>0</v>
      </c>
      <c r="J40" s="64">
        <v>0</v>
      </c>
      <c r="K40" s="63">
        <v>0</v>
      </c>
      <c r="L40" s="64">
        <v>0</v>
      </c>
      <c r="M40" s="65">
        <v>0</v>
      </c>
      <c r="N40" s="61">
        <v>0</v>
      </c>
      <c r="O40" s="62" t="str">
        <f t="shared" si="2"/>
        <v>-----</v>
      </c>
      <c r="P40" s="60">
        <f t="shared" si="16"/>
        <v>0</v>
      </c>
      <c r="Q40" s="61">
        <f t="shared" si="16"/>
        <v>0</v>
      </c>
      <c r="R40" s="62" t="str">
        <f t="shared" si="3"/>
        <v>-----</v>
      </c>
      <c r="S40" s="63">
        <v>0</v>
      </c>
      <c r="T40" s="64">
        <v>0</v>
      </c>
      <c r="U40" s="63">
        <v>0</v>
      </c>
      <c r="V40" s="64">
        <v>0</v>
      </c>
    </row>
    <row r="41" spans="1:22" ht="12" customHeight="1" x14ac:dyDescent="0.4">
      <c r="A41" s="52"/>
      <c r="B41" s="80" t="s">
        <v>53</v>
      </c>
      <c r="C41" s="81" t="s">
        <v>61</v>
      </c>
      <c r="D41" s="82">
        <f t="shared" si="15"/>
        <v>0</v>
      </c>
      <c r="E41" s="83">
        <f t="shared" si="15"/>
        <v>0</v>
      </c>
      <c r="F41" s="84" t="str">
        <f t="shared" si="1"/>
        <v>-----</v>
      </c>
      <c r="G41" s="85">
        <v>0</v>
      </c>
      <c r="H41" s="86">
        <v>0</v>
      </c>
      <c r="I41" s="85">
        <v>0</v>
      </c>
      <c r="J41" s="86">
        <v>0</v>
      </c>
      <c r="K41" s="85">
        <v>0</v>
      </c>
      <c r="L41" s="86">
        <v>0</v>
      </c>
      <c r="M41" s="87">
        <v>0</v>
      </c>
      <c r="N41" s="83">
        <v>0</v>
      </c>
      <c r="O41" s="84" t="str">
        <f t="shared" si="2"/>
        <v>-----</v>
      </c>
      <c r="P41" s="82">
        <f t="shared" si="16"/>
        <v>0</v>
      </c>
      <c r="Q41" s="83">
        <f t="shared" si="16"/>
        <v>0</v>
      </c>
      <c r="R41" s="84" t="str">
        <f t="shared" si="3"/>
        <v>-----</v>
      </c>
      <c r="S41" s="85">
        <v>0</v>
      </c>
      <c r="T41" s="86">
        <v>0</v>
      </c>
      <c r="U41" s="85">
        <v>0</v>
      </c>
      <c r="V41" s="86">
        <v>0</v>
      </c>
    </row>
    <row r="42" spans="1:22" ht="12" customHeight="1" x14ac:dyDescent="0.4">
      <c r="A42" s="52" t="s">
        <v>62</v>
      </c>
      <c r="B42" s="4"/>
      <c r="C42" s="88" t="s">
        <v>19</v>
      </c>
      <c r="D42" s="44">
        <f>SUM(D43:D49)</f>
        <v>1</v>
      </c>
      <c r="E42" s="45">
        <f>SUM(E43:E49)</f>
        <v>1</v>
      </c>
      <c r="F42" s="38" t="str">
        <f t="shared" si="1"/>
        <v>-----</v>
      </c>
      <c r="G42" s="46">
        <f t="shared" ref="G42:N42" si="17">SUM(G43:G49)</f>
        <v>0</v>
      </c>
      <c r="H42" s="47">
        <f t="shared" si="17"/>
        <v>0</v>
      </c>
      <c r="I42" s="46">
        <f t="shared" si="17"/>
        <v>0</v>
      </c>
      <c r="J42" s="47">
        <f t="shared" si="17"/>
        <v>0</v>
      </c>
      <c r="K42" s="46">
        <f t="shared" si="17"/>
        <v>1</v>
      </c>
      <c r="L42" s="47">
        <f t="shared" si="17"/>
        <v>1</v>
      </c>
      <c r="M42" s="89">
        <f t="shared" si="17"/>
        <v>0</v>
      </c>
      <c r="N42" s="49">
        <f t="shared" si="17"/>
        <v>0</v>
      </c>
      <c r="O42" s="50" t="str">
        <f t="shared" si="2"/>
        <v>-----</v>
      </c>
      <c r="P42" s="89">
        <f>SUM(P43:P49)</f>
        <v>2</v>
      </c>
      <c r="Q42" s="49">
        <f>SUM(Q43:Q49)</f>
        <v>2</v>
      </c>
      <c r="R42" s="50" t="str">
        <f t="shared" si="3"/>
        <v>-----</v>
      </c>
      <c r="S42" s="46">
        <f>SUM(S43:S49)</f>
        <v>0</v>
      </c>
      <c r="T42" s="47">
        <f>SUM(T43:T49)</f>
        <v>0</v>
      </c>
      <c r="U42" s="46">
        <f>SUM(U43:U49)</f>
        <v>2</v>
      </c>
      <c r="V42" s="47">
        <f>SUM(V43:V49)</f>
        <v>2</v>
      </c>
    </row>
    <row r="43" spans="1:22" ht="12" customHeight="1" x14ac:dyDescent="0.4">
      <c r="A43" s="52"/>
      <c r="B43" s="10"/>
      <c r="C43" s="53" t="s">
        <v>63</v>
      </c>
      <c r="D43" s="54">
        <f t="shared" ref="D43:E49" si="18">SUM(G43,I43,K43)</f>
        <v>0</v>
      </c>
      <c r="E43" s="55">
        <f t="shared" si="18"/>
        <v>0</v>
      </c>
      <c r="F43" s="42" t="str">
        <f t="shared" si="1"/>
        <v>-----</v>
      </c>
      <c r="G43" s="56">
        <v>0</v>
      </c>
      <c r="H43" s="57">
        <v>0</v>
      </c>
      <c r="I43" s="56">
        <v>0</v>
      </c>
      <c r="J43" s="57">
        <v>0</v>
      </c>
      <c r="K43" s="56">
        <v>0</v>
      </c>
      <c r="L43" s="57">
        <v>0</v>
      </c>
      <c r="M43" s="58">
        <v>0</v>
      </c>
      <c r="N43" s="55">
        <v>0</v>
      </c>
      <c r="O43" s="42" t="str">
        <f t="shared" si="2"/>
        <v>-----</v>
      </c>
      <c r="P43" s="54">
        <f t="shared" ref="P43:Q49" si="19">SUM(S43,U43)</f>
        <v>0</v>
      </c>
      <c r="Q43" s="55">
        <f t="shared" si="19"/>
        <v>0</v>
      </c>
      <c r="R43" s="42" t="str">
        <f t="shared" si="3"/>
        <v>-----</v>
      </c>
      <c r="S43" s="56">
        <v>0</v>
      </c>
      <c r="T43" s="57">
        <v>0</v>
      </c>
      <c r="U43" s="56">
        <v>0</v>
      </c>
      <c r="V43" s="57">
        <v>0</v>
      </c>
    </row>
    <row r="44" spans="1:22" ht="12" customHeight="1" x14ac:dyDescent="0.4">
      <c r="A44" s="52"/>
      <c r="B44" s="10" t="s">
        <v>56</v>
      </c>
      <c r="C44" s="59" t="s">
        <v>64</v>
      </c>
      <c r="D44" s="60">
        <f t="shared" si="18"/>
        <v>0</v>
      </c>
      <c r="E44" s="61">
        <f t="shared" si="18"/>
        <v>0</v>
      </c>
      <c r="F44" s="62" t="str">
        <f t="shared" si="1"/>
        <v>-----</v>
      </c>
      <c r="G44" s="63">
        <v>0</v>
      </c>
      <c r="H44" s="64">
        <v>0</v>
      </c>
      <c r="I44" s="63">
        <v>0</v>
      </c>
      <c r="J44" s="64">
        <v>0</v>
      </c>
      <c r="K44" s="63">
        <v>0</v>
      </c>
      <c r="L44" s="64">
        <v>0</v>
      </c>
      <c r="M44" s="65">
        <v>0</v>
      </c>
      <c r="N44" s="61">
        <v>0</v>
      </c>
      <c r="O44" s="62" t="str">
        <f t="shared" si="2"/>
        <v>-----</v>
      </c>
      <c r="P44" s="60">
        <f t="shared" si="19"/>
        <v>0</v>
      </c>
      <c r="Q44" s="61">
        <f t="shared" si="19"/>
        <v>0</v>
      </c>
      <c r="R44" s="62" t="str">
        <f t="shared" si="3"/>
        <v>-----</v>
      </c>
      <c r="S44" s="63">
        <v>0</v>
      </c>
      <c r="T44" s="64">
        <v>0</v>
      </c>
      <c r="U44" s="63">
        <v>0</v>
      </c>
      <c r="V44" s="64">
        <v>0</v>
      </c>
    </row>
    <row r="45" spans="1:22" ht="12" customHeight="1" x14ac:dyDescent="0.4">
      <c r="A45" s="52"/>
      <c r="B45" s="10" t="s">
        <v>65</v>
      </c>
      <c r="C45" s="59" t="s">
        <v>66</v>
      </c>
      <c r="D45" s="60">
        <f t="shared" si="18"/>
        <v>0</v>
      </c>
      <c r="E45" s="61">
        <f t="shared" si="18"/>
        <v>0</v>
      </c>
      <c r="F45" s="62" t="str">
        <f t="shared" si="1"/>
        <v>-----</v>
      </c>
      <c r="G45" s="63">
        <v>0</v>
      </c>
      <c r="H45" s="64">
        <v>0</v>
      </c>
      <c r="I45" s="63">
        <v>0</v>
      </c>
      <c r="J45" s="64">
        <v>0</v>
      </c>
      <c r="K45" s="63">
        <v>0</v>
      </c>
      <c r="L45" s="64">
        <v>0</v>
      </c>
      <c r="M45" s="65">
        <v>0</v>
      </c>
      <c r="N45" s="61">
        <v>0</v>
      </c>
      <c r="O45" s="62" t="str">
        <f t="shared" si="2"/>
        <v>-----</v>
      </c>
      <c r="P45" s="60">
        <f t="shared" si="19"/>
        <v>0</v>
      </c>
      <c r="Q45" s="61">
        <f t="shared" si="19"/>
        <v>0</v>
      </c>
      <c r="R45" s="62" t="str">
        <f t="shared" si="3"/>
        <v>-----</v>
      </c>
      <c r="S45" s="63">
        <v>0</v>
      </c>
      <c r="T45" s="64">
        <v>0</v>
      </c>
      <c r="U45" s="63">
        <v>0</v>
      </c>
      <c r="V45" s="64">
        <v>0</v>
      </c>
    </row>
    <row r="46" spans="1:22" ht="12" customHeight="1" x14ac:dyDescent="0.4">
      <c r="A46" s="52"/>
      <c r="B46" s="10" t="s">
        <v>50</v>
      </c>
      <c r="C46" s="59" t="s">
        <v>67</v>
      </c>
      <c r="D46" s="60">
        <f t="shared" si="18"/>
        <v>0</v>
      </c>
      <c r="E46" s="61">
        <f t="shared" si="18"/>
        <v>0</v>
      </c>
      <c r="F46" s="62" t="str">
        <f t="shared" si="1"/>
        <v>-----</v>
      </c>
      <c r="G46" s="63">
        <v>0</v>
      </c>
      <c r="H46" s="64">
        <v>0</v>
      </c>
      <c r="I46" s="63">
        <v>0</v>
      </c>
      <c r="J46" s="64">
        <v>0</v>
      </c>
      <c r="K46" s="63">
        <v>0</v>
      </c>
      <c r="L46" s="64">
        <v>0</v>
      </c>
      <c r="M46" s="65">
        <v>0</v>
      </c>
      <c r="N46" s="61">
        <v>0</v>
      </c>
      <c r="O46" s="62" t="str">
        <f t="shared" si="2"/>
        <v>-----</v>
      </c>
      <c r="P46" s="60">
        <f t="shared" si="19"/>
        <v>0</v>
      </c>
      <c r="Q46" s="61">
        <f t="shared" si="19"/>
        <v>0</v>
      </c>
      <c r="R46" s="62" t="str">
        <f t="shared" si="3"/>
        <v>-----</v>
      </c>
      <c r="S46" s="63">
        <v>0</v>
      </c>
      <c r="T46" s="64">
        <v>0</v>
      </c>
      <c r="U46" s="63">
        <v>0</v>
      </c>
      <c r="V46" s="64">
        <v>0</v>
      </c>
    </row>
    <row r="47" spans="1:22" ht="12" customHeight="1" x14ac:dyDescent="0.4">
      <c r="A47" s="52"/>
      <c r="B47" s="10" t="s">
        <v>53</v>
      </c>
      <c r="C47" s="59" t="s">
        <v>68</v>
      </c>
      <c r="D47" s="60">
        <f t="shared" si="18"/>
        <v>0</v>
      </c>
      <c r="E47" s="61">
        <f t="shared" si="18"/>
        <v>0</v>
      </c>
      <c r="F47" s="62" t="str">
        <f t="shared" si="1"/>
        <v>-----</v>
      </c>
      <c r="G47" s="63">
        <v>0</v>
      </c>
      <c r="H47" s="64">
        <v>0</v>
      </c>
      <c r="I47" s="63">
        <v>0</v>
      </c>
      <c r="J47" s="64">
        <v>0</v>
      </c>
      <c r="K47" s="63">
        <v>0</v>
      </c>
      <c r="L47" s="64">
        <v>0</v>
      </c>
      <c r="M47" s="65">
        <v>0</v>
      </c>
      <c r="N47" s="61">
        <v>0</v>
      </c>
      <c r="O47" s="62" t="str">
        <f t="shared" si="2"/>
        <v>-----</v>
      </c>
      <c r="P47" s="60">
        <f t="shared" si="19"/>
        <v>0</v>
      </c>
      <c r="Q47" s="61">
        <f t="shared" si="19"/>
        <v>0</v>
      </c>
      <c r="R47" s="62" t="str">
        <f t="shared" si="3"/>
        <v>-----</v>
      </c>
      <c r="S47" s="63">
        <v>0</v>
      </c>
      <c r="T47" s="64">
        <v>0</v>
      </c>
      <c r="U47" s="63">
        <v>0</v>
      </c>
      <c r="V47" s="64">
        <v>0</v>
      </c>
    </row>
    <row r="48" spans="1:22" ht="12" customHeight="1" x14ac:dyDescent="0.4">
      <c r="A48" s="52"/>
      <c r="B48" s="10"/>
      <c r="C48" s="59" t="s">
        <v>69</v>
      </c>
      <c r="D48" s="60">
        <f t="shared" si="18"/>
        <v>1</v>
      </c>
      <c r="E48" s="61">
        <f t="shared" si="18"/>
        <v>1</v>
      </c>
      <c r="F48" s="62" t="str">
        <f t="shared" si="1"/>
        <v>-----</v>
      </c>
      <c r="G48" s="63">
        <v>0</v>
      </c>
      <c r="H48" s="64">
        <v>0</v>
      </c>
      <c r="I48" s="63">
        <v>0</v>
      </c>
      <c r="J48" s="64">
        <v>0</v>
      </c>
      <c r="K48" s="63">
        <v>1</v>
      </c>
      <c r="L48" s="64">
        <v>1</v>
      </c>
      <c r="M48" s="65">
        <v>0</v>
      </c>
      <c r="N48" s="61">
        <v>0</v>
      </c>
      <c r="O48" s="62" t="str">
        <f t="shared" si="2"/>
        <v>-----</v>
      </c>
      <c r="P48" s="60">
        <f t="shared" si="19"/>
        <v>2</v>
      </c>
      <c r="Q48" s="61">
        <f t="shared" si="19"/>
        <v>2</v>
      </c>
      <c r="R48" s="62" t="str">
        <f t="shared" si="3"/>
        <v>-----</v>
      </c>
      <c r="S48" s="63">
        <v>0</v>
      </c>
      <c r="T48" s="64">
        <v>0</v>
      </c>
      <c r="U48" s="63">
        <v>2</v>
      </c>
      <c r="V48" s="64">
        <v>2</v>
      </c>
    </row>
    <row r="49" spans="1:22" ht="12" customHeight="1" x14ac:dyDescent="0.4">
      <c r="A49" s="80"/>
      <c r="B49" s="66"/>
      <c r="C49" s="67" t="s">
        <v>70</v>
      </c>
      <c r="D49" s="68">
        <f t="shared" si="18"/>
        <v>0</v>
      </c>
      <c r="E49" s="69">
        <f t="shared" si="18"/>
        <v>0</v>
      </c>
      <c r="F49" s="70" t="str">
        <f t="shared" si="1"/>
        <v>-----</v>
      </c>
      <c r="G49" s="71">
        <v>0</v>
      </c>
      <c r="H49" s="72">
        <v>0</v>
      </c>
      <c r="I49" s="71">
        <v>0</v>
      </c>
      <c r="J49" s="72">
        <v>0</v>
      </c>
      <c r="K49" s="71">
        <v>0</v>
      </c>
      <c r="L49" s="72">
        <v>0</v>
      </c>
      <c r="M49" s="73">
        <v>0</v>
      </c>
      <c r="N49" s="69">
        <v>0</v>
      </c>
      <c r="O49" s="70" t="str">
        <f t="shared" si="2"/>
        <v>-----</v>
      </c>
      <c r="P49" s="68">
        <f t="shared" si="19"/>
        <v>0</v>
      </c>
      <c r="Q49" s="69">
        <f t="shared" si="19"/>
        <v>0</v>
      </c>
      <c r="R49" s="70" t="str">
        <f t="shared" si="3"/>
        <v>-----</v>
      </c>
      <c r="S49" s="71">
        <v>0</v>
      </c>
      <c r="T49" s="72">
        <v>0</v>
      </c>
      <c r="U49" s="71">
        <v>0</v>
      </c>
      <c r="V49" s="72">
        <v>0</v>
      </c>
    </row>
    <row r="50" spans="1:22" ht="12" hidden="1" customHeight="1" x14ac:dyDescent="0.4"/>
    <row r="51" spans="1:22" ht="12" hidden="1" customHeight="1" x14ac:dyDescent="0.4"/>
    <row r="52" spans="1:22" ht="12" hidden="1" customHeight="1" x14ac:dyDescent="0.4"/>
    <row r="53" spans="1:22" ht="12" hidden="1" customHeight="1" x14ac:dyDescent="0.4"/>
    <row r="54" spans="1:22" ht="12" hidden="1" customHeight="1" x14ac:dyDescent="0.4"/>
    <row r="55" spans="1:22" ht="12" hidden="1" customHeight="1" x14ac:dyDescent="0.4">
      <c r="A55" s="2" t="s">
        <v>71</v>
      </c>
    </row>
    <row r="56" spans="1:22" ht="12" customHeight="1" x14ac:dyDescent="0.4"/>
    <row r="57" spans="1:22" ht="12" customHeight="1" x14ac:dyDescent="0.4">
      <c r="A57" s="90"/>
      <c r="B57" s="90"/>
    </row>
    <row r="58" spans="1:22" ht="12" customHeight="1" x14ac:dyDescent="0.4">
      <c r="A58" s="90"/>
      <c r="B58" s="90"/>
    </row>
    <row r="59" spans="1:22" ht="12" customHeight="1" x14ac:dyDescent="0.4">
      <c r="A59" s="90"/>
      <c r="B59" s="90"/>
    </row>
  </sheetData>
  <phoneticPr fontId="3"/>
  <pageMargins left="0.39370078740157483" right="0.19685039370078741" top="0.82677165354330717" bottom="0" header="0.51181102362204722" footer="0"/>
  <pageSetup paperSize="9" scale="81" orientation="landscape" horizontalDpi="4294967293" verticalDpi="300" r:id="rId1"/>
  <headerFooter alignWithMargins="0">
    <oddHeader>&amp;C&amp;"ＭＳ 明朝,太字"&amp;12所属別交通事故発生状況表&amp;R&amp;"ＭＳ ゴシック,標準"&amp;9
表番号 0001-1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飲酒運転事故（９月末）</vt:lpstr>
      <vt:lpstr>飲酒運転事故（９月中）</vt:lpstr>
      <vt:lpstr>'飲酒運転事故（９月中）'!Print_Area</vt:lpstr>
      <vt:lpstr>'飲酒運転事故（９月末）'!Print_Area</vt:lpstr>
      <vt:lpstr>'飲酒運転事故（９月中）'!Print_Titles</vt:lpstr>
      <vt:lpstr>'飲酒運転事故（９月末）'!Print_Titles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2025-10-09T10:33:01Z</dcterms:created>
  <dcterms:modified xsi:type="dcterms:W3CDTF">2025-10-09T10:33:04Z</dcterms:modified>
</cp:coreProperties>
</file>